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25061576-EA60-4EEB-A639-F5D4E1A141A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venue" sheetId="3" r:id="rId1"/>
    <sheet name="Adjustment" sheetId="2" r:id="rId2"/>
    <sheet name="Data" sheetId="1" r:id="rId3"/>
  </sheets>
  <definedNames>
    <definedName name="\a">#REF!</definedName>
    <definedName name="\b">#REF!</definedName>
    <definedName name="\c">#REF!</definedName>
    <definedName name="\d">#REF!</definedName>
    <definedName name="\l">#REF!</definedName>
    <definedName name="\p">#REF!</definedName>
    <definedName name="\R">#REF!</definedName>
    <definedName name="\S">#REF!</definedName>
    <definedName name="\V">#REF!</definedName>
    <definedName name="\w">#REF!</definedName>
    <definedName name="_xlnm._FilterDatabase" localSheetId="2" hidden="1">Data!$A$9:$E$43</definedName>
    <definedName name="acc">#REF!</definedName>
    <definedName name="ACTDEM">#REF!</definedName>
    <definedName name="ACTUAL_DEMAND__KW">#REF!</definedName>
    <definedName name="AEAlloc">#REF!</definedName>
    <definedName name="AllocationDate">#REF!</definedName>
    <definedName name="Allocators">#REF!</definedName>
    <definedName name="APCFAC">#REF!</definedName>
    <definedName name="APCLF">#REF!</definedName>
    <definedName name="APCMW">#REF!</definedName>
    <definedName name="APCMWH">#REF!</definedName>
    <definedName name="B1P1">#REF!</definedName>
    <definedName name="BBFAC">#REF!</definedName>
    <definedName name="BBLF">#REF!</definedName>
    <definedName name="BBMW">#REF!</definedName>
    <definedName name="BBMWH">#REF!</definedName>
    <definedName name="bench">#REF!</definedName>
    <definedName name="BILLED_HOURS">#REF!</definedName>
    <definedName name="BILLING_DEMAND__KW">#REF!</definedName>
    <definedName name="BPAAlloc">#REF!</definedName>
    <definedName name="BPACustAlloc">#REF!</definedName>
    <definedName name="BPAGenAlloc">#REF!</definedName>
    <definedName name="BPAGenHeader">#REF!</definedName>
    <definedName name="BRDMONTH">#REF!</definedName>
    <definedName name="BRDMONTH12">#REF!</definedName>
    <definedName name="BRDQTR">#REF!</definedName>
    <definedName name="BRDYTD">#REF!</definedName>
    <definedName name="BRMAT">#REF!</definedName>
    <definedName name="BS">#REF!</definedName>
    <definedName name="CAAAlloc">#REF!</definedName>
    <definedName name="CandAByCust">#REF!</definedName>
    <definedName name="CandAByFunc">#REF!</definedName>
    <definedName name="cap">#REF!</definedName>
    <definedName name="CENTS_KWH__GROSS">#REF!</definedName>
    <definedName name="CENTS_KWH__NET">#REF!</definedName>
    <definedName name="CITYM">#REF!</definedName>
    <definedName name="CITYS">#REF!</definedName>
    <definedName name="CITYST">#REF!</definedName>
    <definedName name="CITYT">#REF!</definedName>
    <definedName name="Class">#REF!</definedName>
    <definedName name="ClassCode">#REF!</definedName>
    <definedName name="ClassCustomer">#REF!</definedName>
    <definedName name="ClassDA">#REF!</definedName>
    <definedName name="ClassFunction">#REF!</definedName>
    <definedName name="ClassMethod">#REF!</definedName>
    <definedName name="ColumnAttributes1">#REF!</definedName>
    <definedName name="ColumnHeadings1">#REF!</definedName>
    <definedName name="Cover">#REF!</definedName>
    <definedName name="cp">#REF!</definedName>
    <definedName name="CPAlloc">#REF!</definedName>
    <definedName name="CPHeader">#REF!</definedName>
    <definedName name="_xlnm.Criteria">#REF!</definedName>
    <definedName name="custgrowth">#REF!</definedName>
    <definedName name="CYPRUSFAC">#REF!</definedName>
    <definedName name="CYPRUSLF">#REF!</definedName>
    <definedName name="CYPRUSMW">#REF!</definedName>
    <definedName name="CYPRUSMWH">#REF!</definedName>
    <definedName name="DA">#REF!</definedName>
    <definedName name="data">#REF!</definedName>
    <definedName name="_xlnm.Database">#REF!</definedName>
    <definedName name="DATABASE1">#REF!</definedName>
    <definedName name="Database2">#REF!</definedName>
    <definedName name="date">#REF!</definedName>
    <definedName name="DE">#REF!</definedName>
    <definedName name="demand">#REF!</definedName>
    <definedName name="Detail">#REF!</definedName>
    <definedName name="DMFAC">#REF!</definedName>
    <definedName name="DMLF">#REF!</definedName>
    <definedName name="DMMW">#REF!</definedName>
    <definedName name="DMMWH">#REF!</definedName>
    <definedName name="DPROD">#REF!</definedName>
    <definedName name="draft">#REF!</definedName>
    <definedName name="e1p1">#REF!</definedName>
    <definedName name="e1p2">#REF!</definedName>
    <definedName name="e2p1">#REF!</definedName>
    <definedName name="e3p1">#REF!</definedName>
    <definedName name="e3p2">#REF!</definedName>
    <definedName name="e4p1">#REF!</definedName>
    <definedName name="e5p1">#REF!</definedName>
    <definedName name="e5p2">#REF!</definedName>
    <definedName name="e5p3">#REF!</definedName>
    <definedName name="e5p4">#REF!</definedName>
    <definedName name="e7p1">#REF!</definedName>
    <definedName name="e8p1">#REF!</definedName>
    <definedName name="ENERGYSALES">#REF!</definedName>
    <definedName name="_xlnm.Extract">#REF!</definedName>
    <definedName name="f1p1">#REF!</definedName>
    <definedName name="f2p1">#REF!</definedName>
    <definedName name="f3p1">#REF!</definedName>
    <definedName name="firstcust">#REF!</definedName>
    <definedName name="firstkwh">#REF!</definedName>
    <definedName name="ForcastRev">#REF!</definedName>
    <definedName name="ForecastRev72">#REF!</definedName>
    <definedName name="ForecastRev73">#REF!</definedName>
    <definedName name="ForecastRevHeader">#REF!</definedName>
    <definedName name="ForecastRevHeader72">#REF!</definedName>
    <definedName name="FRANM">#REF!</definedName>
    <definedName name="FRANT">#REF!</definedName>
    <definedName name="FTHUAFAC">#REF!</definedName>
    <definedName name="FTHUALF">#REF!</definedName>
    <definedName name="FTHUAMW">#REF!</definedName>
    <definedName name="FTHUAMWH">#REF!</definedName>
    <definedName name="Function">#REF!</definedName>
    <definedName name="FYear1">#REF!</definedName>
    <definedName name="FYear2">#REF!</definedName>
    <definedName name="FYear3">#REF!</definedName>
    <definedName name="FYear4">#REF!</definedName>
    <definedName name="FYear5">#REF!</definedName>
    <definedName name="GROSS_REVENUE">#REF!</definedName>
    <definedName name="histdate">#REF!</definedName>
    <definedName name="HOME">#REF!</definedName>
    <definedName name="HUGHESFAC">#REF!</definedName>
    <definedName name="HUGHESLF">#REF!</definedName>
    <definedName name="HUGHESMW">#REF!</definedName>
    <definedName name="HUGHESMWH">#REF!</definedName>
    <definedName name="IBMFAC">#REF!</definedName>
    <definedName name="IBMLF">#REF!</definedName>
    <definedName name="IBMMW">#REF!</definedName>
    <definedName name="IBMMWH">#REF!</definedName>
    <definedName name="Inc_Stat">#REF!</definedName>
    <definedName name="Index">#REF!</definedName>
    <definedName name="IndexHeader">#REF!</definedName>
    <definedName name="KWH">#REF!</definedName>
    <definedName name="LIQAIRFAC">#REF!</definedName>
    <definedName name="LIQAIRLF">#REF!</definedName>
    <definedName name="LIQAIRMW">#REF!</definedName>
    <definedName name="LIQAIRMWH">#REF!</definedName>
    <definedName name="LOAD_FACTOR">#REF!</definedName>
    <definedName name="LOAD_FACTOR_BASED_ON_BILLING_DEMAND">#REF!</definedName>
    <definedName name="Load81">#REF!</definedName>
    <definedName name="Load81Header">#REF!</definedName>
    <definedName name="Load82">#REF!</definedName>
    <definedName name="Load82Header">#REF!</definedName>
    <definedName name="Load83">#REF!</definedName>
    <definedName name="Load83Header">#REF!</definedName>
    <definedName name="Load84">#REF!</definedName>
    <definedName name="Load84Header">#REF!</definedName>
    <definedName name="Load85">#REF!</definedName>
    <definedName name="Load85Header">#REF!</definedName>
    <definedName name="Load86">#REF!</definedName>
    <definedName name="Load86Header">#REF!</definedName>
    <definedName name="Load87">#REF!</definedName>
    <definedName name="LoadHeader">#REF!</definedName>
    <definedName name="LoadHeaderHistoric">#REF!</definedName>
    <definedName name="M">#REF!</definedName>
    <definedName name="MACRO1">#REF!</definedName>
    <definedName name="minsys">#REF!</definedName>
    <definedName name="MISS1FAC">#REF!</definedName>
    <definedName name="MISS1LF">#REF!</definedName>
    <definedName name="MISS1MW">#REF!</definedName>
    <definedName name="MISS1MWH">#REF!</definedName>
    <definedName name="MISS2FAC">#REF!</definedName>
    <definedName name="MISS2LF">#REF!</definedName>
    <definedName name="MISS2MW">#REF!</definedName>
    <definedName name="MISS2MWH">#REF!</definedName>
    <definedName name="MONTH">#REF!</definedName>
    <definedName name="MONTH12">#REF!</definedName>
    <definedName name="NET_REVENUE">#REF!</definedName>
    <definedName name="NOTE">#REF!</definedName>
    <definedName name="NP">#REF!</definedName>
    <definedName name="OMCustomer">#REF!</definedName>
    <definedName name="OMFunct">#REF!</definedName>
    <definedName name="POWER_FACTOR">#REF!</definedName>
    <definedName name="Power51Header">#REF!</definedName>
    <definedName name="Power52">#REF!</definedName>
    <definedName name="Power52Header">#REF!</definedName>
    <definedName name="Power53">#REF!</definedName>
    <definedName name="Power53Header">#REF!</definedName>
    <definedName name="Power54">#REF!</definedName>
    <definedName name="Power54Header">#REF!</definedName>
    <definedName name="Power55">#REF!</definedName>
    <definedName name="Power55Header">#REF!</definedName>
    <definedName name="Power56">#REF!</definedName>
    <definedName name="Power56Header">#REF!</definedName>
    <definedName name="PowerHeader">#REF!</definedName>
    <definedName name="PowerSum">#REF!</definedName>
    <definedName name="Print">#REF!</definedName>
    <definedName name="_xlnm.Print_Area" localSheetId="0">Revenue!$A$1:$E$28</definedName>
    <definedName name="_xlnm.Print_Area">#REF!,#REF!,#REF!,#REF!,#REF!,#REF!,#REF!,#REF!,#REF!,#REF!,#REF!,#REF!,#REF!,#REF!,#REF!</definedName>
    <definedName name="ProposedRate91">#REF!</definedName>
    <definedName name="PSClass">#REF!</definedName>
    <definedName name="psrate">#REF!</definedName>
    <definedName name="qmat">#REF!</definedName>
    <definedName name="QTR">#REF!</definedName>
    <definedName name="qtrinfo">#REF!</definedName>
    <definedName name="RACC">#REF!</definedName>
    <definedName name="RateClass">#REF!</definedName>
    <definedName name="ratios">#REF!</definedName>
    <definedName name="RBCustomer">#REF!</definedName>
    <definedName name="RCITYM">#REF!</definedName>
    <definedName name="RCITYS">#REF!</definedName>
    <definedName name="RCITYST">#REF!</definedName>
    <definedName name="RCITYT">#REF!</definedName>
    <definedName name="Recorded_Year_Hours_per_month">#REF!</definedName>
    <definedName name="ReportTitle1">#REF!</definedName>
    <definedName name="revvar">#REF!</definedName>
    <definedName name="RFRANM">#REF!</definedName>
    <definedName name="RFRANT">#REF!</definedName>
    <definedName name="RowDetails1">#REF!</definedName>
    <definedName name="RRBT">#REF!</definedName>
    <definedName name="RRUCO">#REF!</definedName>
    <definedName name="RSTATE">#REF!</definedName>
    <definedName name="Seasons">#REF!</definedName>
    <definedName name="SILVERFAC">#REF!</definedName>
    <definedName name="SILVERLF">#REF!</definedName>
    <definedName name="SILVERMW">#REF!</definedName>
    <definedName name="SILVERMWH">#REF!</definedName>
    <definedName name="stat">#REF!</definedName>
    <definedName name="STATE">#REF!</definedName>
    <definedName name="step1">#REF!</definedName>
    <definedName name="step2">#REF!</definedName>
    <definedName name="SumForecast">#REF!</definedName>
    <definedName name="SumHistoric">#REF!</definedName>
    <definedName name="SumPower">#REF!</definedName>
    <definedName name="SumPresRate">#REF!</definedName>
    <definedName name="SumPropRate">#REF!</definedName>
    <definedName name="SumRateBase">#REF!</definedName>
    <definedName name="SumRevClass">#REF!</definedName>
    <definedName name="SumRevPresRate">#REF!</definedName>
    <definedName name="SumRevPropRate">#REF!</definedName>
    <definedName name="SumRevRate">#REF!</definedName>
    <definedName name="SumRevReq">#REF!</definedName>
    <definedName name="SUPP">#REF!</definedName>
    <definedName name="TableOfContents">#REF!</definedName>
    <definedName name="TAXES">#REF!</definedName>
    <definedName name="TBLHeader">#REF!</definedName>
    <definedName name="testcust">#REF!</definedName>
    <definedName name="testdate">#REF!</definedName>
    <definedName name="testkwh">#REF!</definedName>
    <definedName name="TMCFAC">#REF!</definedName>
    <definedName name="TMCLF">#REF!</definedName>
    <definedName name="TMCMW">#REF!</definedName>
    <definedName name="TMCMWH">#REF!</definedName>
    <definedName name="TrackerCust">#REF!</definedName>
    <definedName name="TrackerPrice">#REF!</definedName>
    <definedName name="UACHRPFAC">#REF!</definedName>
    <definedName name="UACHRPLF">#REF!</definedName>
    <definedName name="UACHRPMW">#REF!</definedName>
    <definedName name="UACHRPMWH">#REF!</definedName>
    <definedName name="UAMAINFAC">#REF!</definedName>
    <definedName name="UAMAINLF">#REF!</definedName>
    <definedName name="UAMAINMW">#REF!</definedName>
    <definedName name="UAMAINMWH">#REF!</definedName>
    <definedName name="UAMEDFAC">#REF!</definedName>
    <definedName name="UAMEDLF">#REF!</definedName>
    <definedName name="UAMEDMW">#REF!</definedName>
    <definedName name="UAMEDMWH">#REF!</definedName>
    <definedName name="Unbundle_Rate_Base">#REF!</definedName>
    <definedName name="Unbundle_Rev_Req">#REF!</definedName>
    <definedName name="Unbundling_Unit_Cost">#REF!</definedName>
    <definedName name="Unbundling_Unit_Title">#REF!</definedName>
    <definedName name="unitcost">#REF!</definedName>
    <definedName name="UnitCost21">#REF!</definedName>
    <definedName name="UnitCost22">#REF!</definedName>
    <definedName name="UP">#REF!</definedName>
    <definedName name="utility">#REF!</definedName>
    <definedName name="utilstt">#REF!</definedName>
    <definedName name="YT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2" l="1"/>
  <c r="E15" i="3"/>
  <c r="E16" i="3" s="1"/>
  <c r="D16" i="3"/>
</calcChain>
</file>

<file path=xl/sharedStrings.xml><?xml version="1.0" encoding="utf-8"?>
<sst xmlns="http://schemas.openxmlformats.org/spreadsheetml/2006/main" count="254" uniqueCount="48">
  <si>
    <t>UNSG Cares Discounts</t>
  </si>
  <si>
    <t>and</t>
  </si>
  <si>
    <r>
      <rPr>
        <sz val="8"/>
        <color theme="1"/>
        <rFont val="Calibri"/>
        <family val="2"/>
      </rPr>
      <t xml:space="preserve">CCB GL Company is equal to / is in </t>
    </r>
    <r>
      <rPr>
        <b/>
        <sz val="8"/>
        <color theme="1"/>
        <rFont val="Calibri"/>
        <family val="2"/>
      </rPr>
      <t>032</t>
    </r>
  </si>
  <si>
    <r>
      <rPr>
        <sz val="8"/>
        <color theme="1"/>
        <rFont val="Calibri"/>
        <family val="2"/>
      </rPr>
      <t xml:space="preserve">Amount - General Ledger ($) is not equal to / is not in </t>
    </r>
    <r>
      <rPr>
        <b/>
        <sz val="8"/>
        <color theme="1"/>
        <rFont val="Calibri"/>
        <family val="2"/>
      </rPr>
      <t>0</t>
    </r>
  </si>
  <si>
    <r>
      <rPr>
        <sz val="8"/>
        <color theme="1"/>
        <rFont val="Calibri"/>
        <family val="2"/>
      </rPr>
      <t xml:space="preserve">Distribution Code is equal to </t>
    </r>
    <r>
      <rPr>
        <b/>
        <sz val="8"/>
        <color theme="1"/>
        <rFont val="Calibri"/>
        <family val="2"/>
      </rPr>
      <t>UGREVCAREC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UGREVCARE1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UGREVREFC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UGREVRECG</t>
    </r>
  </si>
  <si>
    <t/>
  </si>
  <si>
    <t>GL Period Name</t>
  </si>
  <si>
    <t>CCB GL Main Account</t>
  </si>
  <si>
    <t>CCB GL Ferc Account</t>
  </si>
  <si>
    <t>Amount - General Ledger ($)</t>
  </si>
  <si>
    <t>Distribution Code</t>
  </si>
  <si>
    <t>APR-26</t>
  </si>
  <si>
    <t>40000</t>
  </si>
  <si>
    <t>0480</t>
  </si>
  <si>
    <t>UGREVCARE1</t>
  </si>
  <si>
    <t>UGREVRECG</t>
  </si>
  <si>
    <t>UGREVREFC</t>
  </si>
  <si>
    <t>AUG-25</t>
  </si>
  <si>
    <t>UGREVCAREC</t>
  </si>
  <si>
    <t>DEC-25</t>
  </si>
  <si>
    <t>FEB-26</t>
  </si>
  <si>
    <t>JAN-26</t>
  </si>
  <si>
    <t>JUL-25</t>
  </si>
  <si>
    <t>MAR-26</t>
  </si>
  <si>
    <t>MAY-26</t>
  </si>
  <si>
    <t>NOV-25</t>
  </si>
  <si>
    <t>OCT-25</t>
  </si>
  <si>
    <t>SEP-25</t>
  </si>
  <si>
    <t>Grand Total</t>
  </si>
  <si>
    <t>UNISOURCE ENERGY SERVICES - GAS</t>
  </si>
  <si>
    <t>INCOME STATEMENT PRO FORMA ADJUSTMENT</t>
  </si>
  <si>
    <t>ADJUSTMENT NAME:</t>
  </si>
  <si>
    <t>Miscellaneous Service Revenue</t>
  </si>
  <si>
    <t>ADJUSTMENT TO:</t>
  </si>
  <si>
    <t>Income Statement</t>
  </si>
  <si>
    <t>DATE SUBMITTED:</t>
  </si>
  <si>
    <t>FERC ACCT</t>
  </si>
  <si>
    <t>FERC ACCOUNT DESCRIPTION</t>
  </si>
  <si>
    <t>DEBIT</t>
  </si>
  <si>
    <t>CREDIT</t>
  </si>
  <si>
    <t>ENTRY TOTAL</t>
  </si>
  <si>
    <t>Reason for Adjustment</t>
  </si>
  <si>
    <t>To account for CARES Discounts not included in PGA Revenues</t>
  </si>
  <si>
    <t>480- CARES Discounts not in PGA</t>
  </si>
  <si>
    <t>Time run: 7/6/2026 9:35:41 AM</t>
  </si>
  <si>
    <r>
      <rPr>
        <sz val="8"/>
        <color theme="1"/>
        <rFont val="Calibri"/>
        <family val="2"/>
      </rPr>
      <t xml:space="preserve">GL Period Name is LIKE (pattern match) </t>
    </r>
    <r>
      <rPr>
        <b/>
        <sz val="8"/>
        <color theme="1"/>
        <rFont val="Calibri"/>
        <family val="2"/>
      </rPr>
      <t>AUG-25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DEC-25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JUL-25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NOV-25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OCT-25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SEP-25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APR-26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FEB-26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JAN-26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MAR-26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MAY-26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JUN-26</t>
    </r>
  </si>
  <si>
    <t>JUN-26</t>
  </si>
  <si>
    <t>In March 2026, $20,087 was billed after the effective date of the new rates. However, due to the transition billing period, legacy low-income discounts continued to be applied to certain bills, resulting in discounts being booked after the new rates took effect on March 1,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</si>
</sst>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164" formatCode="mmmm\ d\,\ yyyy"/>
    <numFmt numFmtId="165" formatCode="_(&quot;$&quot;* #,##0_);_(&quot;$&quot;* \(#,##0\);_(&quot;$&quot;* &quot;-&quot;??_);_(@_)"/>
  </numFmts>
  <fonts count="14" x14ac:knownFonts="1">
    <font>
      <sz val="11"/>
      <color theme="1"/>
      <name val="Calibri"/>
    </font>
    <font>
      <b/>
      <sz val="10"/>
      <color theme="1"/>
      <name val="Calibri"/>
      <family val="2"/>
    </font>
    <font>
      <sz val="8"/>
      <color rgb="FF333399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10"/>
      <name val="MS Sans Serif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sz val="8"/>
      <name val="Times New Roman"/>
      <family val="1"/>
    </font>
    <font>
      <b/>
      <u/>
      <sz val="10"/>
      <name val="Arial"/>
      <family val="2"/>
    </font>
    <font>
      <sz val="10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1" fillId="0" borderId="0"/>
  </cellStyleXfs>
  <cellXfs count="5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40" fontId="4" fillId="3" borderId="3" xfId="0" applyNumberFormat="1" applyFont="1" applyFill="1" applyBorder="1" applyAlignment="1">
      <alignment horizontal="right" vertical="top" wrapText="1"/>
    </xf>
    <xf numFmtId="0" fontId="4" fillId="3" borderId="4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0" fontId="3" fillId="2" borderId="3" xfId="0" applyNumberFormat="1" applyFont="1" applyFill="1" applyBorder="1" applyAlignment="1">
      <alignment horizontal="right" vertical="top" wrapText="1"/>
    </xf>
    <xf numFmtId="0" fontId="0" fillId="2" borderId="4" xfId="0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40" fontId="4" fillId="3" borderId="3" xfId="0" applyNumberFormat="1" applyFont="1" applyFill="1" applyBorder="1" applyAlignment="1">
      <alignment horizontal="right" vertical="top"/>
    </xf>
    <xf numFmtId="0" fontId="4" fillId="3" borderId="4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40" fontId="3" fillId="2" borderId="3" xfId="0" applyNumberFormat="1" applyFont="1" applyFill="1" applyBorder="1" applyAlignment="1">
      <alignment horizontal="right" vertical="top"/>
    </xf>
    <xf numFmtId="0" fontId="0" fillId="2" borderId="4" xfId="0" applyFill="1" applyBorder="1" applyAlignment="1">
      <alignment horizontal="left" vertical="top"/>
    </xf>
    <xf numFmtId="0" fontId="6" fillId="0" borderId="0" xfId="1" applyFont="1" applyAlignment="1">
      <alignment horizontal="centerContinuous" vertical="center"/>
    </xf>
    <xf numFmtId="0" fontId="7" fillId="0" borderId="0" xfId="1" applyFont="1" applyAlignment="1">
      <alignment horizontal="centerContinuous" vertical="center"/>
    </xf>
    <xf numFmtId="0" fontId="8" fillId="0" borderId="0" xfId="1" applyFont="1" applyAlignment="1">
      <alignment vertical="center"/>
    </xf>
    <xf numFmtId="0" fontId="9" fillId="0" borderId="5" xfId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10" fillId="0" borderId="0" xfId="1" applyFont="1" applyAlignment="1">
      <alignment horizontal="center" vertical="center"/>
    </xf>
    <xf numFmtId="0" fontId="9" fillId="0" borderId="8" xfId="1" applyFont="1" applyBorder="1" applyAlignment="1">
      <alignment vertical="center"/>
    </xf>
    <xf numFmtId="0" fontId="8" fillId="0" borderId="9" xfId="1" applyFont="1" applyBorder="1" applyAlignment="1">
      <alignment vertical="center"/>
    </xf>
    <xf numFmtId="0" fontId="8" fillId="0" borderId="10" xfId="2" applyFont="1" applyBorder="1" applyAlignment="1">
      <alignment vertical="center"/>
    </xf>
    <xf numFmtId="164" fontId="8" fillId="0" borderId="10" xfId="1" applyNumberFormat="1" applyFont="1" applyBorder="1" applyAlignment="1">
      <alignment horizontal="left" vertical="center"/>
    </xf>
    <xf numFmtId="0" fontId="9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8" fillId="0" borderId="9" xfId="1" applyFont="1" applyBorder="1" applyAlignment="1">
      <alignment horizontal="center" vertical="center"/>
    </xf>
    <xf numFmtId="0" fontId="8" fillId="0" borderId="17" xfId="1" applyFont="1" applyBorder="1" applyAlignment="1">
      <alignment horizontal="left" vertical="center"/>
    </xf>
    <xf numFmtId="0" fontId="8" fillId="0" borderId="18" xfId="1" applyFont="1" applyBorder="1" applyAlignment="1">
      <alignment horizontal="right" vertical="center"/>
    </xf>
    <xf numFmtId="5" fontId="8" fillId="0" borderId="18" xfId="1" applyNumberFormat="1" applyFont="1" applyBorder="1" applyAlignment="1">
      <alignment horizontal="right" vertical="center"/>
    </xf>
    <xf numFmtId="5" fontId="8" fillId="0" borderId="9" xfId="1" applyNumberFormat="1" applyFont="1" applyBorder="1" applyAlignment="1">
      <alignment horizontal="right" vertical="center"/>
    </xf>
    <xf numFmtId="0" fontId="8" fillId="0" borderId="16" xfId="1" applyFont="1" applyBorder="1" applyAlignment="1">
      <alignment horizontal="right" vertical="center"/>
    </xf>
    <xf numFmtId="165" fontId="8" fillId="0" borderId="9" xfId="1" applyNumberFormat="1" applyFont="1" applyBorder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5" fontId="9" fillId="0" borderId="14" xfId="1" applyNumberFormat="1" applyFont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9" fillId="4" borderId="11" xfId="1" applyFont="1" applyFill="1" applyBorder="1" applyAlignment="1">
      <alignment horizontal="center" vertical="center"/>
    </xf>
    <xf numFmtId="0" fontId="9" fillId="4" borderId="14" xfId="1" applyFont="1" applyFill="1" applyBorder="1" applyAlignment="1">
      <alignment horizontal="center" vertical="center"/>
    </xf>
    <xf numFmtId="0" fontId="9" fillId="4" borderId="12" xfId="1" applyFont="1" applyFill="1" applyBorder="1" applyAlignment="1">
      <alignment horizontal="center" vertical="center"/>
    </xf>
    <xf numFmtId="0" fontId="9" fillId="4" borderId="13" xfId="1" applyFont="1" applyFill="1" applyBorder="1" applyAlignment="1">
      <alignment horizontal="center" vertical="center"/>
    </xf>
    <xf numFmtId="0" fontId="9" fillId="4" borderId="15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</cellXfs>
  <cellStyles count="3">
    <cellStyle name="Normal" xfId="0" builtinId="0"/>
    <cellStyle name="Normal 3" xfId="2" xr:uid="{1E039119-5B33-494D-838A-C93F51E7BDE5}"/>
    <cellStyle name="Normal_Income - Advertising &amp; Sponsorship Expense" xfId="1" xr:uid="{797E78E7-503D-4D20-89F6-26711E02878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9FC2D-4E49-4AF4-B73C-7555E71E405F}">
  <sheetPr>
    <tabColor theme="7" tint="0.59999389629810485"/>
    <pageSetUpPr fitToPage="1"/>
  </sheetPr>
  <dimension ref="A1:E21"/>
  <sheetViews>
    <sheetView showGridLines="0" tabSelected="1" zoomScale="80" zoomScaleNormal="80" workbookViewId="0">
      <selection activeCell="A22" sqref="A22"/>
    </sheetView>
  </sheetViews>
  <sheetFormatPr defaultColWidth="9.140625" defaultRowHeight="18" customHeight="1" x14ac:dyDescent="0.25"/>
  <cols>
    <col min="1" max="1" width="11" style="26" customWidth="1"/>
    <col min="2" max="2" width="15.7109375" style="26" customWidth="1"/>
    <col min="3" max="3" width="47.85546875" style="26" customWidth="1"/>
    <col min="4" max="5" width="15.7109375" style="26" customWidth="1"/>
    <col min="6" max="16384" width="9.140625" style="26"/>
  </cols>
  <sheetData>
    <row r="1" spans="1:5" ht="18" customHeight="1" x14ac:dyDescent="0.25">
      <c r="A1" s="24" t="s">
        <v>29</v>
      </c>
      <c r="B1" s="25"/>
      <c r="C1" s="25"/>
      <c r="D1" s="25"/>
      <c r="E1" s="25"/>
    </row>
    <row r="2" spans="1:5" ht="18" customHeight="1" x14ac:dyDescent="0.25">
      <c r="A2" s="24" t="s">
        <v>30</v>
      </c>
      <c r="B2" s="25"/>
      <c r="C2" s="25"/>
      <c r="D2" s="25"/>
      <c r="E2" s="25"/>
    </row>
    <row r="3" spans="1:5" ht="18" customHeight="1" x14ac:dyDescent="0.25">
      <c r="A3" s="24"/>
      <c r="B3" s="25"/>
      <c r="C3" s="25"/>
      <c r="D3" s="25"/>
      <c r="E3" s="25"/>
    </row>
    <row r="6" spans="1:5" ht="18" customHeight="1" thickBot="1" x14ac:dyDescent="0.3"/>
    <row r="7" spans="1:5" ht="18" customHeight="1" x14ac:dyDescent="0.25">
      <c r="A7" s="27" t="s">
        <v>31</v>
      </c>
      <c r="B7" s="28"/>
      <c r="C7" s="29" t="s">
        <v>32</v>
      </c>
      <c r="E7" s="30"/>
    </row>
    <row r="8" spans="1:5" ht="18" customHeight="1" x14ac:dyDescent="0.25">
      <c r="A8" s="31" t="s">
        <v>33</v>
      </c>
      <c r="B8" s="32"/>
      <c r="C8" s="33" t="s">
        <v>34</v>
      </c>
    </row>
    <row r="9" spans="1:5" ht="18" customHeight="1" x14ac:dyDescent="0.25">
      <c r="A9" s="31" t="s">
        <v>35</v>
      </c>
      <c r="B9" s="32"/>
      <c r="C9" s="34"/>
    </row>
    <row r="10" spans="1:5" ht="18" customHeight="1" x14ac:dyDescent="0.25">
      <c r="A10" s="35"/>
      <c r="B10" s="36"/>
      <c r="C10" s="36"/>
    </row>
    <row r="12" spans="1:5" ht="18" customHeight="1" x14ac:dyDescent="0.25">
      <c r="A12" s="49" t="s">
        <v>36</v>
      </c>
      <c r="B12" s="51" t="s">
        <v>37</v>
      </c>
      <c r="C12" s="52"/>
      <c r="D12" s="49" t="s">
        <v>38</v>
      </c>
      <c r="E12" s="49" t="s">
        <v>39</v>
      </c>
    </row>
    <row r="13" spans="1:5" ht="18" customHeight="1" x14ac:dyDescent="0.25">
      <c r="A13" s="50"/>
      <c r="B13" s="53"/>
      <c r="C13" s="54"/>
      <c r="D13" s="50"/>
      <c r="E13" s="50"/>
    </row>
    <row r="14" spans="1:5" ht="18" customHeight="1" x14ac:dyDescent="0.25">
      <c r="A14" s="37"/>
      <c r="B14" s="38"/>
      <c r="C14" s="39"/>
      <c r="D14" s="40"/>
      <c r="E14" s="41"/>
    </row>
    <row r="15" spans="1:5" ht="18" customHeight="1" x14ac:dyDescent="0.25">
      <c r="A15" s="37">
        <v>480</v>
      </c>
      <c r="B15" s="32" t="s">
        <v>43</v>
      </c>
      <c r="C15" s="42"/>
      <c r="D15" s="40"/>
      <c r="E15" s="43">
        <f>Adjustment!D20</f>
        <v>339852.2</v>
      </c>
    </row>
    <row r="16" spans="1:5" ht="18" customHeight="1" x14ac:dyDescent="0.25">
      <c r="A16" s="44"/>
      <c r="B16" s="44"/>
      <c r="C16" s="45" t="s">
        <v>40</v>
      </c>
      <c r="D16" s="46">
        <f>SUM(D14:D15)</f>
        <v>0</v>
      </c>
      <c r="E16" s="46">
        <f>SUM(E14:E15)</f>
        <v>339852.2</v>
      </c>
    </row>
    <row r="17" spans="1:5" ht="18" customHeight="1" x14ac:dyDescent="0.25">
      <c r="A17" s="44"/>
      <c r="B17" s="44"/>
      <c r="C17" s="44"/>
      <c r="D17" s="44"/>
      <c r="E17" s="44"/>
    </row>
    <row r="18" spans="1:5" ht="18" customHeight="1" x14ac:dyDescent="0.25">
      <c r="A18" s="47" t="s">
        <v>41</v>
      </c>
    </row>
    <row r="19" spans="1:5" ht="18" customHeight="1" x14ac:dyDescent="0.25">
      <c r="A19" s="26" t="s">
        <v>42</v>
      </c>
      <c r="B19" s="48"/>
      <c r="C19" s="48"/>
      <c r="D19" s="48"/>
      <c r="E19" s="48"/>
    </row>
    <row r="21" spans="1:5" ht="18" customHeight="1" x14ac:dyDescent="0.25">
      <c r="A21" s="26" t="s">
        <v>47</v>
      </c>
    </row>
  </sheetData>
  <mergeCells count="4">
    <mergeCell ref="A12:A13"/>
    <mergeCell ref="B12:C13"/>
    <mergeCell ref="D12:D13"/>
    <mergeCell ref="E12:E13"/>
  </mergeCells>
  <printOptions horizontalCentered="1" gridLinesSet="0"/>
  <pageMargins left="0.75" right="0" top="0.5" bottom="0.65" header="0.5" footer="0.3"/>
  <pageSetup scale="91" fitToHeight="0" orientation="portrait" r:id="rId1"/>
  <headerFooter alignWithMargins="0">
    <oddFooter>&amp;R&amp;"Arial,Regular"&amp;D 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264E6-03AC-4921-9C5B-6643351DF77D}">
  <dimension ref="A1:E20"/>
  <sheetViews>
    <sheetView workbookViewId="0">
      <selection activeCell="D11" sqref="D11"/>
    </sheetView>
  </sheetViews>
  <sheetFormatPr defaultRowHeight="15" x14ac:dyDescent="0.25"/>
  <cols>
    <col min="1" max="1" width="11.7109375" bestFit="1" customWidth="1"/>
    <col min="2" max="2" width="15.140625" bestFit="1" customWidth="1"/>
    <col min="3" max="3" width="14.5703125" bestFit="1" customWidth="1"/>
    <col min="4" max="4" width="19.85546875" bestFit="1" customWidth="1"/>
    <col min="5" max="5" width="12.85546875" bestFit="1" customWidth="1"/>
  </cols>
  <sheetData>
    <row r="1" spans="1:5" x14ac:dyDescent="0.25">
      <c r="A1" s="15" t="s">
        <v>6</v>
      </c>
      <c r="B1" s="15" t="s">
        <v>7</v>
      </c>
      <c r="C1" s="15" t="s">
        <v>8</v>
      </c>
      <c r="D1" s="15" t="s">
        <v>9</v>
      </c>
      <c r="E1" s="16" t="s">
        <v>10</v>
      </c>
    </row>
    <row r="2" spans="1:5" x14ac:dyDescent="0.25">
      <c r="A2" s="17" t="s">
        <v>11</v>
      </c>
      <c r="B2" s="17" t="s">
        <v>12</v>
      </c>
      <c r="C2" s="17" t="s">
        <v>13</v>
      </c>
      <c r="D2" s="18">
        <v>18.5</v>
      </c>
      <c r="E2" s="19" t="s">
        <v>14</v>
      </c>
    </row>
    <row r="3" spans="1:5" x14ac:dyDescent="0.25">
      <c r="A3" s="17" t="s">
        <v>17</v>
      </c>
      <c r="B3" s="17" t="s">
        <v>12</v>
      </c>
      <c r="C3" s="17" t="s">
        <v>13</v>
      </c>
      <c r="D3" s="18">
        <v>18129</v>
      </c>
      <c r="E3" s="19" t="s">
        <v>18</v>
      </c>
    </row>
    <row r="4" spans="1:5" x14ac:dyDescent="0.25">
      <c r="A4" s="17" t="s">
        <v>19</v>
      </c>
      <c r="B4" s="17" t="s">
        <v>12</v>
      </c>
      <c r="C4" s="17" t="s">
        <v>13</v>
      </c>
      <c r="D4" s="18">
        <v>48497.55</v>
      </c>
      <c r="E4" s="19" t="s">
        <v>14</v>
      </c>
    </row>
    <row r="5" spans="1:5" x14ac:dyDescent="0.25">
      <c r="A5" s="17" t="s">
        <v>19</v>
      </c>
      <c r="B5" s="17" t="s">
        <v>12</v>
      </c>
      <c r="C5" s="17" t="s">
        <v>13</v>
      </c>
      <c r="D5" s="18">
        <v>18909</v>
      </c>
      <c r="E5" s="19" t="s">
        <v>18</v>
      </c>
    </row>
    <row r="6" spans="1:5" x14ac:dyDescent="0.25">
      <c r="A6" s="17" t="s">
        <v>20</v>
      </c>
      <c r="B6" s="17" t="s">
        <v>12</v>
      </c>
      <c r="C6" s="17" t="s">
        <v>13</v>
      </c>
      <c r="D6" s="18">
        <v>52086.96</v>
      </c>
      <c r="E6" s="19" t="s">
        <v>14</v>
      </c>
    </row>
    <row r="7" spans="1:5" x14ac:dyDescent="0.25">
      <c r="A7" s="17" t="s">
        <v>20</v>
      </c>
      <c r="B7" s="17" t="s">
        <v>12</v>
      </c>
      <c r="C7" s="17" t="s">
        <v>13</v>
      </c>
      <c r="D7" s="18">
        <v>18348</v>
      </c>
      <c r="E7" s="19" t="s">
        <v>18</v>
      </c>
    </row>
    <row r="8" spans="1:5" x14ac:dyDescent="0.25">
      <c r="A8" s="17" t="s">
        <v>21</v>
      </c>
      <c r="B8" s="17" t="s">
        <v>12</v>
      </c>
      <c r="C8" s="17" t="s">
        <v>13</v>
      </c>
      <c r="D8" s="18">
        <v>54888.15</v>
      </c>
      <c r="E8" s="19" t="s">
        <v>14</v>
      </c>
    </row>
    <row r="9" spans="1:5" x14ac:dyDescent="0.25">
      <c r="A9" s="17" t="s">
        <v>21</v>
      </c>
      <c r="B9" s="17" t="s">
        <v>12</v>
      </c>
      <c r="C9" s="17" t="s">
        <v>13</v>
      </c>
      <c r="D9" s="18">
        <v>18189</v>
      </c>
      <c r="E9" s="19" t="s">
        <v>18</v>
      </c>
    </row>
    <row r="10" spans="1:5" x14ac:dyDescent="0.25">
      <c r="A10" s="17" t="s">
        <v>22</v>
      </c>
      <c r="B10" s="17" t="s">
        <v>12</v>
      </c>
      <c r="C10" s="17" t="s">
        <v>13</v>
      </c>
      <c r="D10" s="18">
        <v>18327</v>
      </c>
      <c r="E10" s="19" t="s">
        <v>18</v>
      </c>
    </row>
    <row r="11" spans="1:5" x14ac:dyDescent="0.25">
      <c r="A11" s="17" t="s">
        <v>23</v>
      </c>
      <c r="B11" s="17" t="s">
        <v>12</v>
      </c>
      <c r="C11" s="17" t="s">
        <v>13</v>
      </c>
      <c r="D11" s="18">
        <v>20086.52</v>
      </c>
      <c r="E11" s="19" t="s">
        <v>14</v>
      </c>
    </row>
    <row r="12" spans="1:5" x14ac:dyDescent="0.25">
      <c r="A12" s="17" t="s">
        <v>23</v>
      </c>
      <c r="B12" s="17" t="s">
        <v>12</v>
      </c>
      <c r="C12" s="17" t="s">
        <v>13</v>
      </c>
      <c r="D12" s="18">
        <v>51</v>
      </c>
      <c r="E12" s="19" t="s">
        <v>18</v>
      </c>
    </row>
    <row r="13" spans="1:5" x14ac:dyDescent="0.25">
      <c r="A13" s="17" t="s">
        <v>24</v>
      </c>
      <c r="B13" s="17" t="s">
        <v>12</v>
      </c>
      <c r="C13" s="17" t="s">
        <v>13</v>
      </c>
      <c r="D13" s="18">
        <v>-23.88</v>
      </c>
      <c r="E13" s="19" t="s">
        <v>14</v>
      </c>
    </row>
    <row r="14" spans="1:5" x14ac:dyDescent="0.25">
      <c r="A14" s="17" t="s">
        <v>25</v>
      </c>
      <c r="B14" s="17" t="s">
        <v>12</v>
      </c>
      <c r="C14" s="17" t="s">
        <v>13</v>
      </c>
      <c r="D14" s="18">
        <v>19278.900000000001</v>
      </c>
      <c r="E14" s="19" t="s">
        <v>14</v>
      </c>
    </row>
    <row r="15" spans="1:5" x14ac:dyDescent="0.25">
      <c r="A15" s="17" t="s">
        <v>25</v>
      </c>
      <c r="B15" s="17" t="s">
        <v>12</v>
      </c>
      <c r="C15" s="17" t="s">
        <v>13</v>
      </c>
      <c r="D15" s="18">
        <v>14787</v>
      </c>
      <c r="E15" s="19" t="s">
        <v>18</v>
      </c>
    </row>
    <row r="16" spans="1:5" x14ac:dyDescent="0.25">
      <c r="A16" s="17" t="s">
        <v>26</v>
      </c>
      <c r="B16" s="17" t="s">
        <v>12</v>
      </c>
      <c r="C16" s="17" t="s">
        <v>13</v>
      </c>
      <c r="D16" s="18">
        <v>4.5</v>
      </c>
      <c r="E16" s="19" t="s">
        <v>14</v>
      </c>
    </row>
    <row r="17" spans="1:5" x14ac:dyDescent="0.25">
      <c r="A17" s="17" t="s">
        <v>26</v>
      </c>
      <c r="B17" s="17" t="s">
        <v>12</v>
      </c>
      <c r="C17" s="17" t="s">
        <v>13</v>
      </c>
      <c r="D17" s="18">
        <v>21120</v>
      </c>
      <c r="E17" s="19" t="s">
        <v>18</v>
      </c>
    </row>
    <row r="18" spans="1:5" x14ac:dyDescent="0.25">
      <c r="A18" s="17" t="s">
        <v>27</v>
      </c>
      <c r="B18" s="17" t="s">
        <v>12</v>
      </c>
      <c r="C18" s="17" t="s">
        <v>13</v>
      </c>
      <c r="D18" s="18">
        <v>-20</v>
      </c>
      <c r="E18" s="19" t="s">
        <v>14</v>
      </c>
    </row>
    <row r="19" spans="1:5" x14ac:dyDescent="0.25">
      <c r="A19" s="17" t="s">
        <v>27</v>
      </c>
      <c r="B19" s="17" t="s">
        <v>12</v>
      </c>
      <c r="C19" s="17" t="s">
        <v>13</v>
      </c>
      <c r="D19" s="18">
        <v>17175</v>
      </c>
      <c r="E19" s="19" t="s">
        <v>18</v>
      </c>
    </row>
    <row r="20" spans="1:5" x14ac:dyDescent="0.25">
      <c r="A20" s="20" t="s">
        <v>28</v>
      </c>
      <c r="B20" s="21"/>
      <c r="C20" s="21"/>
      <c r="D20" s="22">
        <f>SUM(D2:D19)</f>
        <v>339852.2</v>
      </c>
      <c r="E20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showGridLines="0" workbookViewId="0">
      <selection sqref="A1:XFD1048576"/>
    </sheetView>
  </sheetViews>
  <sheetFormatPr defaultRowHeight="15" x14ac:dyDescent="0.25"/>
  <cols>
    <col min="1" max="1" width="21.42578125" customWidth="1"/>
    <col min="2" max="2" width="95.28515625" customWidth="1"/>
    <col min="3" max="3" width="16.28515625" customWidth="1"/>
    <col min="4" max="4" width="20.7109375" customWidth="1"/>
    <col min="5" max="5" width="13" customWidth="1"/>
    <col min="6" max="6" width="0.7109375" customWidth="1"/>
  </cols>
  <sheetData>
    <row r="1" spans="1:5" x14ac:dyDescent="0.25">
      <c r="A1" s="1" t="s">
        <v>0</v>
      </c>
    </row>
    <row r="2" spans="1:5" ht="22.5" x14ac:dyDescent="0.25">
      <c r="A2" s="2" t="s">
        <v>44</v>
      </c>
    </row>
    <row r="4" spans="1:5" ht="22.5" x14ac:dyDescent="0.25">
      <c r="A4" s="3"/>
      <c r="B4" s="4" t="s">
        <v>45</v>
      </c>
    </row>
    <row r="5" spans="1:5" x14ac:dyDescent="0.25">
      <c r="A5" s="5" t="s">
        <v>1</v>
      </c>
      <c r="B5" s="4" t="s">
        <v>2</v>
      </c>
    </row>
    <row r="6" spans="1:5" x14ac:dyDescent="0.25">
      <c r="A6" s="5" t="s">
        <v>1</v>
      </c>
      <c r="B6" s="4" t="s">
        <v>3</v>
      </c>
    </row>
    <row r="7" spans="1:5" x14ac:dyDescent="0.25">
      <c r="A7" s="5" t="s">
        <v>1</v>
      </c>
      <c r="B7" s="4" t="s">
        <v>4</v>
      </c>
    </row>
    <row r="8" spans="1:5" x14ac:dyDescent="0.25">
      <c r="A8" s="3" t="s">
        <v>5</v>
      </c>
    </row>
    <row r="9" spans="1:5" x14ac:dyDescent="0.25">
      <c r="A9" s="6" t="s">
        <v>6</v>
      </c>
      <c r="B9" s="6" t="s">
        <v>7</v>
      </c>
      <c r="C9" s="6" t="s">
        <v>8</v>
      </c>
      <c r="D9" s="6" t="s">
        <v>9</v>
      </c>
      <c r="E9" s="7" t="s">
        <v>10</v>
      </c>
    </row>
    <row r="10" spans="1:5" x14ac:dyDescent="0.25">
      <c r="A10" s="8" t="s">
        <v>11</v>
      </c>
      <c r="B10" s="8" t="s">
        <v>12</v>
      </c>
      <c r="C10" s="8" t="s">
        <v>13</v>
      </c>
      <c r="D10" s="9">
        <v>18.5</v>
      </c>
      <c r="E10" s="10" t="s">
        <v>14</v>
      </c>
    </row>
    <row r="11" spans="1:5" x14ac:dyDescent="0.25">
      <c r="A11" s="8" t="s">
        <v>11</v>
      </c>
      <c r="B11" s="8" t="s">
        <v>12</v>
      </c>
      <c r="C11" s="8" t="s">
        <v>13</v>
      </c>
      <c r="D11" s="9">
        <v>-1963527.08</v>
      </c>
      <c r="E11" s="10" t="s">
        <v>15</v>
      </c>
    </row>
    <row r="12" spans="1:5" x14ac:dyDescent="0.25">
      <c r="A12" s="8" t="s">
        <v>11</v>
      </c>
      <c r="B12" s="8" t="s">
        <v>12</v>
      </c>
      <c r="C12" s="8" t="s">
        <v>13</v>
      </c>
      <c r="D12" s="9">
        <v>32590</v>
      </c>
      <c r="E12" s="10" t="s">
        <v>16</v>
      </c>
    </row>
    <row r="13" spans="1:5" x14ac:dyDescent="0.25">
      <c r="A13" s="8" t="s">
        <v>17</v>
      </c>
      <c r="B13" s="8" t="s">
        <v>12</v>
      </c>
      <c r="C13" s="8" t="s">
        <v>13</v>
      </c>
      <c r="D13" s="9">
        <v>18129</v>
      </c>
      <c r="E13" s="10" t="s">
        <v>18</v>
      </c>
    </row>
    <row r="14" spans="1:5" x14ac:dyDescent="0.25">
      <c r="A14" s="8" t="s">
        <v>17</v>
      </c>
      <c r="B14" s="8" t="s">
        <v>12</v>
      </c>
      <c r="C14" s="8" t="s">
        <v>13</v>
      </c>
      <c r="D14" s="9">
        <v>-943379.52</v>
      </c>
      <c r="E14" s="10" t="s">
        <v>15</v>
      </c>
    </row>
    <row r="15" spans="1:5" x14ac:dyDescent="0.25">
      <c r="A15" s="8" t="s">
        <v>19</v>
      </c>
      <c r="B15" s="8" t="s">
        <v>12</v>
      </c>
      <c r="C15" s="8" t="s">
        <v>13</v>
      </c>
      <c r="D15" s="9">
        <v>48497.55</v>
      </c>
      <c r="E15" s="10" t="s">
        <v>14</v>
      </c>
    </row>
    <row r="16" spans="1:5" x14ac:dyDescent="0.25">
      <c r="A16" s="8" t="s">
        <v>19</v>
      </c>
      <c r="B16" s="8" t="s">
        <v>12</v>
      </c>
      <c r="C16" s="8" t="s">
        <v>13</v>
      </c>
      <c r="D16" s="9">
        <v>18909</v>
      </c>
      <c r="E16" s="10" t="s">
        <v>18</v>
      </c>
    </row>
    <row r="17" spans="1:5" x14ac:dyDescent="0.25">
      <c r="A17" s="8" t="s">
        <v>19</v>
      </c>
      <c r="B17" s="8" t="s">
        <v>12</v>
      </c>
      <c r="C17" s="8" t="s">
        <v>13</v>
      </c>
      <c r="D17" s="9">
        <v>-5299346.7300000004</v>
      </c>
      <c r="E17" s="10" t="s">
        <v>15</v>
      </c>
    </row>
    <row r="18" spans="1:5" x14ac:dyDescent="0.25">
      <c r="A18" s="8" t="s">
        <v>20</v>
      </c>
      <c r="B18" s="8" t="s">
        <v>12</v>
      </c>
      <c r="C18" s="8" t="s">
        <v>13</v>
      </c>
      <c r="D18" s="9">
        <v>52086.96</v>
      </c>
      <c r="E18" s="10" t="s">
        <v>14</v>
      </c>
    </row>
    <row r="19" spans="1:5" x14ac:dyDescent="0.25">
      <c r="A19" s="8" t="s">
        <v>20</v>
      </c>
      <c r="B19" s="8" t="s">
        <v>12</v>
      </c>
      <c r="C19" s="8" t="s">
        <v>13</v>
      </c>
      <c r="D19" s="9">
        <v>18348</v>
      </c>
      <c r="E19" s="10" t="s">
        <v>18</v>
      </c>
    </row>
    <row r="20" spans="1:5" x14ac:dyDescent="0.25">
      <c r="A20" s="8" t="s">
        <v>20</v>
      </c>
      <c r="B20" s="8" t="s">
        <v>12</v>
      </c>
      <c r="C20" s="8" t="s">
        <v>13</v>
      </c>
      <c r="D20" s="9">
        <v>-5616337.5300000003</v>
      </c>
      <c r="E20" s="10" t="s">
        <v>15</v>
      </c>
    </row>
    <row r="21" spans="1:5" x14ac:dyDescent="0.25">
      <c r="A21" s="8" t="s">
        <v>20</v>
      </c>
      <c r="B21" s="8" t="s">
        <v>12</v>
      </c>
      <c r="C21" s="8" t="s">
        <v>13</v>
      </c>
      <c r="D21" s="9">
        <v>20</v>
      </c>
      <c r="E21" s="10" t="s">
        <v>16</v>
      </c>
    </row>
    <row r="22" spans="1:5" x14ac:dyDescent="0.25">
      <c r="A22" s="8" t="s">
        <v>21</v>
      </c>
      <c r="B22" s="8" t="s">
        <v>12</v>
      </c>
      <c r="C22" s="8" t="s">
        <v>13</v>
      </c>
      <c r="D22" s="9">
        <v>54888.15</v>
      </c>
      <c r="E22" s="10" t="s">
        <v>14</v>
      </c>
    </row>
    <row r="23" spans="1:5" x14ac:dyDescent="0.25">
      <c r="A23" s="8" t="s">
        <v>21</v>
      </c>
      <c r="B23" s="8" t="s">
        <v>12</v>
      </c>
      <c r="C23" s="8" t="s">
        <v>13</v>
      </c>
      <c r="D23" s="9">
        <v>18189</v>
      </c>
      <c r="E23" s="10" t="s">
        <v>18</v>
      </c>
    </row>
    <row r="24" spans="1:5" x14ac:dyDescent="0.25">
      <c r="A24" s="8" t="s">
        <v>21</v>
      </c>
      <c r="B24" s="8" t="s">
        <v>12</v>
      </c>
      <c r="C24" s="8" t="s">
        <v>13</v>
      </c>
      <c r="D24" s="9">
        <v>-6215829.4699999997</v>
      </c>
      <c r="E24" s="10" t="s">
        <v>15</v>
      </c>
    </row>
    <row r="25" spans="1:5" x14ac:dyDescent="0.25">
      <c r="A25" s="8" t="s">
        <v>22</v>
      </c>
      <c r="B25" s="8" t="s">
        <v>12</v>
      </c>
      <c r="C25" s="8" t="s">
        <v>13</v>
      </c>
      <c r="D25" s="9">
        <v>18327</v>
      </c>
      <c r="E25" s="10" t="s">
        <v>18</v>
      </c>
    </row>
    <row r="26" spans="1:5" x14ac:dyDescent="0.25">
      <c r="A26" s="8" t="s">
        <v>22</v>
      </c>
      <c r="B26" s="8" t="s">
        <v>12</v>
      </c>
      <c r="C26" s="8" t="s">
        <v>13</v>
      </c>
      <c r="D26" s="9">
        <v>-980215.04</v>
      </c>
      <c r="E26" s="10" t="s">
        <v>15</v>
      </c>
    </row>
    <row r="27" spans="1:5" x14ac:dyDescent="0.25">
      <c r="A27" s="8" t="s">
        <v>46</v>
      </c>
      <c r="B27" s="8" t="s">
        <v>12</v>
      </c>
      <c r="C27" s="8" t="s">
        <v>13</v>
      </c>
      <c r="D27" s="9">
        <v>-11.94</v>
      </c>
      <c r="E27" s="10" t="s">
        <v>14</v>
      </c>
    </row>
    <row r="28" spans="1:5" x14ac:dyDescent="0.25">
      <c r="A28" s="8" t="s">
        <v>46</v>
      </c>
      <c r="B28" s="8" t="s">
        <v>12</v>
      </c>
      <c r="C28" s="8" t="s">
        <v>13</v>
      </c>
      <c r="D28" s="9">
        <v>-1196968.06</v>
      </c>
      <c r="E28" s="10" t="s">
        <v>15</v>
      </c>
    </row>
    <row r="29" spans="1:5" x14ac:dyDescent="0.25">
      <c r="A29" s="8" t="s">
        <v>46</v>
      </c>
      <c r="B29" s="8" t="s">
        <v>12</v>
      </c>
      <c r="C29" s="8" t="s">
        <v>13</v>
      </c>
      <c r="D29" s="9">
        <v>31685</v>
      </c>
      <c r="E29" s="10" t="s">
        <v>16</v>
      </c>
    </row>
    <row r="30" spans="1:5" x14ac:dyDescent="0.25">
      <c r="A30" s="8" t="s">
        <v>23</v>
      </c>
      <c r="B30" s="8" t="s">
        <v>12</v>
      </c>
      <c r="C30" s="8" t="s">
        <v>13</v>
      </c>
      <c r="D30" s="9">
        <v>20086.52</v>
      </c>
      <c r="E30" s="10" t="s">
        <v>14</v>
      </c>
    </row>
    <row r="31" spans="1:5" x14ac:dyDescent="0.25">
      <c r="A31" s="8" t="s">
        <v>23</v>
      </c>
      <c r="B31" s="8" t="s">
        <v>12</v>
      </c>
      <c r="C31" s="8" t="s">
        <v>13</v>
      </c>
      <c r="D31" s="9">
        <v>51</v>
      </c>
      <c r="E31" s="10" t="s">
        <v>18</v>
      </c>
    </row>
    <row r="32" spans="1:5" x14ac:dyDescent="0.25">
      <c r="A32" s="8" t="s">
        <v>23</v>
      </c>
      <c r="B32" s="8" t="s">
        <v>12</v>
      </c>
      <c r="C32" s="8" t="s">
        <v>13</v>
      </c>
      <c r="D32" s="9">
        <v>-3990102.36</v>
      </c>
      <c r="E32" s="10" t="s">
        <v>15</v>
      </c>
    </row>
    <row r="33" spans="1:5" x14ac:dyDescent="0.25">
      <c r="A33" s="8" t="s">
        <v>23</v>
      </c>
      <c r="B33" s="8" t="s">
        <v>12</v>
      </c>
      <c r="C33" s="8" t="s">
        <v>13</v>
      </c>
      <c r="D33" s="9">
        <v>33865</v>
      </c>
      <c r="E33" s="10" t="s">
        <v>16</v>
      </c>
    </row>
    <row r="34" spans="1:5" x14ac:dyDescent="0.25">
      <c r="A34" s="8" t="s">
        <v>24</v>
      </c>
      <c r="B34" s="8" t="s">
        <v>12</v>
      </c>
      <c r="C34" s="8" t="s">
        <v>13</v>
      </c>
      <c r="D34" s="9">
        <v>-23.88</v>
      </c>
      <c r="E34" s="10" t="s">
        <v>14</v>
      </c>
    </row>
    <row r="35" spans="1:5" x14ac:dyDescent="0.25">
      <c r="A35" s="8" t="s">
        <v>24</v>
      </c>
      <c r="B35" s="8" t="s">
        <v>12</v>
      </c>
      <c r="C35" s="8" t="s">
        <v>13</v>
      </c>
      <c r="D35" s="9">
        <v>-1600008</v>
      </c>
      <c r="E35" s="10" t="s">
        <v>15</v>
      </c>
    </row>
    <row r="36" spans="1:5" x14ac:dyDescent="0.25">
      <c r="A36" s="8" t="s">
        <v>24</v>
      </c>
      <c r="B36" s="8" t="s">
        <v>12</v>
      </c>
      <c r="C36" s="8" t="s">
        <v>13</v>
      </c>
      <c r="D36" s="9">
        <v>30615</v>
      </c>
      <c r="E36" s="10" t="s">
        <v>16</v>
      </c>
    </row>
    <row r="37" spans="1:5" x14ac:dyDescent="0.25">
      <c r="A37" s="8" t="s">
        <v>25</v>
      </c>
      <c r="B37" s="8" t="s">
        <v>12</v>
      </c>
      <c r="C37" s="8" t="s">
        <v>13</v>
      </c>
      <c r="D37" s="9">
        <v>19278.900000000001</v>
      </c>
      <c r="E37" s="10" t="s">
        <v>14</v>
      </c>
    </row>
    <row r="38" spans="1:5" x14ac:dyDescent="0.25">
      <c r="A38" s="8" t="s">
        <v>25</v>
      </c>
      <c r="B38" s="8" t="s">
        <v>12</v>
      </c>
      <c r="C38" s="8" t="s">
        <v>13</v>
      </c>
      <c r="D38" s="9">
        <v>14787</v>
      </c>
      <c r="E38" s="10" t="s">
        <v>18</v>
      </c>
    </row>
    <row r="39" spans="1:5" x14ac:dyDescent="0.25">
      <c r="A39" s="8" t="s">
        <v>25</v>
      </c>
      <c r="B39" s="8" t="s">
        <v>12</v>
      </c>
      <c r="C39" s="8" t="s">
        <v>13</v>
      </c>
      <c r="D39" s="9">
        <v>-2102892.65</v>
      </c>
      <c r="E39" s="10" t="s">
        <v>15</v>
      </c>
    </row>
    <row r="40" spans="1:5" x14ac:dyDescent="0.25">
      <c r="A40" s="8" t="s">
        <v>26</v>
      </c>
      <c r="B40" s="8" t="s">
        <v>12</v>
      </c>
      <c r="C40" s="8" t="s">
        <v>13</v>
      </c>
      <c r="D40" s="9">
        <v>4.5</v>
      </c>
      <c r="E40" s="10" t="s">
        <v>14</v>
      </c>
    </row>
    <row r="41" spans="1:5" x14ac:dyDescent="0.25">
      <c r="A41" s="8" t="s">
        <v>26</v>
      </c>
      <c r="B41" s="8" t="s">
        <v>12</v>
      </c>
      <c r="C41" s="8" t="s">
        <v>13</v>
      </c>
      <c r="D41" s="9">
        <v>21120</v>
      </c>
      <c r="E41" s="10" t="s">
        <v>18</v>
      </c>
    </row>
    <row r="42" spans="1:5" x14ac:dyDescent="0.25">
      <c r="A42" s="8" t="s">
        <v>26</v>
      </c>
      <c r="B42" s="8" t="s">
        <v>12</v>
      </c>
      <c r="C42" s="8" t="s">
        <v>13</v>
      </c>
      <c r="D42" s="9">
        <v>-1676574.92</v>
      </c>
      <c r="E42" s="10" t="s">
        <v>15</v>
      </c>
    </row>
    <row r="43" spans="1:5" x14ac:dyDescent="0.25">
      <c r="A43" s="8" t="s">
        <v>27</v>
      </c>
      <c r="B43" s="8" t="s">
        <v>12</v>
      </c>
      <c r="C43" s="8" t="s">
        <v>13</v>
      </c>
      <c r="D43" s="9">
        <v>-20</v>
      </c>
      <c r="E43" s="10" t="s">
        <v>14</v>
      </c>
    </row>
    <row r="44" spans="1:5" x14ac:dyDescent="0.25">
      <c r="A44" s="8" t="s">
        <v>27</v>
      </c>
      <c r="B44" s="8" t="s">
        <v>12</v>
      </c>
      <c r="C44" s="8" t="s">
        <v>13</v>
      </c>
      <c r="D44" s="9">
        <v>17175</v>
      </c>
      <c r="E44" s="10" t="s">
        <v>18</v>
      </c>
    </row>
    <row r="45" spans="1:5" x14ac:dyDescent="0.25">
      <c r="A45" s="8" t="s">
        <v>27</v>
      </c>
      <c r="B45" s="8" t="s">
        <v>12</v>
      </c>
      <c r="C45" s="8" t="s">
        <v>13</v>
      </c>
      <c r="D45" s="9">
        <v>-935977.13</v>
      </c>
      <c r="E45" s="10" t="s">
        <v>15</v>
      </c>
    </row>
    <row r="46" spans="1:5" x14ac:dyDescent="0.25">
      <c r="A46" s="11" t="s">
        <v>28</v>
      </c>
      <c r="B46" s="12"/>
      <c r="C46" s="12"/>
      <c r="D46" s="13">
        <v>-32052543.23</v>
      </c>
      <c r="E46" s="14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e02f04-be22-4396-a59f-8c217de79675}" enabled="1" method="Standard" siteId="{04339cb4-c4c5-4d63-b960-759c4de7f4e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Revenue</vt:lpstr>
      <vt:lpstr>Adjustment</vt:lpstr>
      <vt:lpstr>Data</vt:lpstr>
      <vt:lpstr>Revenue!Print_Area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2026-06-24T21:28:45Z</dcterms:created>
  <dcterms:modified xsi:type="dcterms:W3CDTF">2026-07-30T15:41:02Z</dcterms:modified>
</cp:coreProperties>
</file>