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6B94650B-9031-4A77-9DAE-6B84D4ECB689}" xr6:coauthVersionLast="47" xr6:coauthVersionMax="47" xr10:uidLastSave="{00000000-0000-0000-0000-000000000000}"/>
  <bookViews>
    <workbookView xWindow="28680" yWindow="750" windowWidth="29040" windowHeight="15720" xr2:uid="{00000000-000D-0000-FFFF-FFFF00000000}"/>
  </bookViews>
  <sheets>
    <sheet name="STF 2.04 a" sheetId="3" r:id="rId1"/>
  </sheets>
  <definedNames>
    <definedName name="_xlnm._FilterDatabase" localSheetId="0" hidden="1">'STF 2.04 a'!$A$4:$E$4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5" i="3" l="1"/>
  <c r="E34" i="3"/>
</calcChain>
</file>

<file path=xl/sharedStrings.xml><?xml version="1.0" encoding="utf-8"?>
<sst xmlns="http://schemas.openxmlformats.org/spreadsheetml/2006/main" count="185" uniqueCount="113">
  <si>
    <t>Project</t>
  </si>
  <si>
    <t>GL Project Description</t>
  </si>
  <si>
    <t>Task</t>
  </si>
  <si>
    <t>PA Task Desc</t>
  </si>
  <si>
    <t>251380A</t>
  </si>
  <si>
    <t>Services - Bl - Flag</t>
  </si>
  <si>
    <t>DF00018</t>
  </si>
  <si>
    <t>Flagstaff Blanket - Services CIAC</t>
  </si>
  <si>
    <t>251380R</t>
  </si>
  <si>
    <t>Service Repl - Flag</t>
  </si>
  <si>
    <t>DF0380R</t>
  </si>
  <si>
    <t>252380A</t>
  </si>
  <si>
    <t>Services - Bl - King</t>
  </si>
  <si>
    <t>DH00018</t>
  </si>
  <si>
    <t>Lake Havasu Blanket - ServicesCIAC</t>
  </si>
  <si>
    <t>252380R</t>
  </si>
  <si>
    <t>Service Repl - King</t>
  </si>
  <si>
    <t>DH0380R</t>
  </si>
  <si>
    <t>Service Repl - Havasu</t>
  </si>
  <si>
    <t>DK00018</t>
  </si>
  <si>
    <t>Kingman Blanket - Services CIAC</t>
  </si>
  <si>
    <t>DK0380R</t>
  </si>
  <si>
    <t>257380A</t>
  </si>
  <si>
    <t>Services - Bl - SL</t>
  </si>
  <si>
    <t>DL00018</t>
  </si>
  <si>
    <t>Show Low Blanket - Services CIAC</t>
  </si>
  <si>
    <t>253380A</t>
  </si>
  <si>
    <t>Services - Bl - Pres</t>
  </si>
  <si>
    <t>DP00018</t>
  </si>
  <si>
    <t>Prescott Blanket - Services CIAC</t>
  </si>
  <si>
    <t>253380R</t>
  </si>
  <si>
    <t>Service Repl - Pres</t>
  </si>
  <si>
    <t>DP0380R</t>
  </si>
  <si>
    <t>Service Repl - Prescott</t>
  </si>
  <si>
    <t>256380A</t>
  </si>
  <si>
    <t>Services - Bl - Nog</t>
  </si>
  <si>
    <t>DS00018</t>
  </si>
  <si>
    <t>Santa Cruz Blanket - Service CIAC</t>
  </si>
  <si>
    <t>255380A</t>
  </si>
  <si>
    <t>Services - Bl - Verde</t>
  </si>
  <si>
    <t>DV00018</t>
  </si>
  <si>
    <t>Verde Valley Blanket - Services CIAC</t>
  </si>
  <si>
    <t>255380R</t>
  </si>
  <si>
    <t>Service Repl - Verde</t>
  </si>
  <si>
    <t>DV0380R</t>
  </si>
  <si>
    <t>DF00011</t>
  </si>
  <si>
    <t>Flagstaff Blanket - Services</t>
  </si>
  <si>
    <t>251500B</t>
  </si>
  <si>
    <t>PI Mains - Flagstaff</t>
  </si>
  <si>
    <t>DV00011</t>
  </si>
  <si>
    <t>Verde Valley Blanket - Services</t>
  </si>
  <si>
    <t>253501B</t>
  </si>
  <si>
    <t>PI Mains - Prescott Valley</t>
  </si>
  <si>
    <t>255100A</t>
  </si>
  <si>
    <t>Mains - Blanket - Verde</t>
  </si>
  <si>
    <t>252100A</t>
  </si>
  <si>
    <t>Mains - Blanket - King</t>
  </si>
  <si>
    <t>257380R</t>
  </si>
  <si>
    <t>Service Repl - Show Low</t>
  </si>
  <si>
    <t>DL0380R</t>
  </si>
  <si>
    <t>257100A</t>
  </si>
  <si>
    <t>Mains - Blanket - SL</t>
  </si>
  <si>
    <t>DL22408</t>
  </si>
  <si>
    <t>MLE - 1065 S 1st W - SF</t>
  </si>
  <si>
    <t>DH00011</t>
  </si>
  <si>
    <t>Lake Havasu Blanket - Services</t>
  </si>
  <si>
    <t>Grand Total</t>
  </si>
  <si>
    <t>Kingman Blanket - Services</t>
  </si>
  <si>
    <t>DK00011</t>
  </si>
  <si>
    <t>Show Low Blanket - New Services</t>
  </si>
  <si>
    <t>DL00011</t>
  </si>
  <si>
    <t>Pine Ridge Appartments Relocate</t>
  </si>
  <si>
    <t>DP22548</t>
  </si>
  <si>
    <t>Mains - Blanket - Pres</t>
  </si>
  <si>
    <t>253100A</t>
  </si>
  <si>
    <t>Quick Trip Store Temporary MLE</t>
  </si>
  <si>
    <t>DP22531</t>
  </si>
  <si>
    <t>2" RELO OF 250' AT 2800 N EL PASO FLG RD</t>
  </si>
  <si>
    <t>DF22624</t>
  </si>
  <si>
    <t>Mains - Blanket - Flag</t>
  </si>
  <si>
    <t>251100A</t>
  </si>
  <si>
    <t>Service Repl - Santa Cruz</t>
  </si>
  <si>
    <t>DS0380R</t>
  </si>
  <si>
    <t>256380R</t>
  </si>
  <si>
    <t>2" PE MLE North Pointe Phase F</t>
  </si>
  <si>
    <t>DH22586</t>
  </si>
  <si>
    <t>Viewpoint-Roundup Drops-Services</t>
  </si>
  <si>
    <t>DP21395</t>
  </si>
  <si>
    <t>Relocate about 200' of 2" STL Gas Main on Red Cloud LN in Patagonia</t>
  </si>
  <si>
    <t>DS22446</t>
  </si>
  <si>
    <t>Mains - Blanket - Nog</t>
  </si>
  <si>
    <t>256100A</t>
  </si>
  <si>
    <t>The Plateau 4" Relocation</t>
  </si>
  <si>
    <t>DV22164</t>
  </si>
  <si>
    <t>MLE 7th St S - SF</t>
  </si>
  <si>
    <t>DL22442</t>
  </si>
  <si>
    <t>LOWERING 4" STL MAIN ON W ROUTE 66 FOR FLG COURT HOUSE</t>
  </si>
  <si>
    <t>DF22481</t>
  </si>
  <si>
    <t>Total</t>
  </si>
  <si>
    <t>202507-202606</t>
  </si>
  <si>
    <t>Expired Customer Advances for Show</t>
  </si>
  <si>
    <t>Expired Customer Advances for Presc</t>
  </si>
  <si>
    <t>251101R</t>
  </si>
  <si>
    <t>Mains - Blkt Refunds - Flag</t>
  </si>
  <si>
    <t>Expired Customer Advances for Kingm</t>
  </si>
  <si>
    <t>255101R</t>
  </si>
  <si>
    <t>Mains - Blkt Refunds- Verde</t>
  </si>
  <si>
    <t>257101R</t>
  </si>
  <si>
    <t>253101R</t>
  </si>
  <si>
    <t>252101R</t>
  </si>
  <si>
    <t>CIAC</t>
  </si>
  <si>
    <t>AIAC</t>
  </si>
  <si>
    <t>STF 2.04 a - AIAC/CIAC Amounts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</si>
</sst>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Calibri"/>
    </font>
    <font>
      <sz val="11"/>
      <color theme="1"/>
      <name val="Calibri"/>
    </font>
    <font>
      <sz val="11"/>
      <color theme="1"/>
      <name val="Calibri"/>
      <family val="2"/>
    </font>
    <font>
      <b/>
      <sz val="8"/>
      <color theme="1"/>
      <name val="Calibri"/>
      <family val="2"/>
    </font>
    <font>
      <sz val="8"/>
      <color theme="1"/>
      <name val="Calibri"/>
      <family val="2"/>
    </font>
    <font>
      <b/>
      <sz val="8"/>
      <color rgb="FFFF0000"/>
      <name val="Calibri"/>
      <family val="2"/>
    </font>
    <font>
      <sz val="8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43" fontId="3" fillId="2" borderId="2" xfId="1" applyFont="1" applyFill="1" applyBorder="1" applyAlignment="1">
      <alignment horizontal="center"/>
    </xf>
    <xf numFmtId="0" fontId="4" fillId="0" borderId="0" xfId="0" applyFont="1"/>
    <xf numFmtId="43" fontId="3" fillId="2" borderId="3" xfId="1" applyFont="1" applyFill="1" applyBorder="1" applyAlignment="1">
      <alignment horizontal="center"/>
    </xf>
    <xf numFmtId="43" fontId="3" fillId="2" borderId="4" xfId="1" applyFont="1" applyFill="1" applyBorder="1" applyAlignment="1">
      <alignment horizontal="center"/>
    </xf>
    <xf numFmtId="43" fontId="4" fillId="0" borderId="0" xfId="1" applyFont="1"/>
    <xf numFmtId="43" fontId="4" fillId="0" borderId="0" xfId="1" applyFont="1" applyFill="1" applyAlignment="1">
      <alignment horizontal="right"/>
    </xf>
    <xf numFmtId="0" fontId="3" fillId="0" borderId="0" xfId="0" applyFont="1"/>
    <xf numFmtId="0" fontId="5" fillId="2" borderId="0" xfId="0" applyFont="1" applyFill="1" applyAlignment="1">
      <alignment horizontal="center"/>
    </xf>
    <xf numFmtId="0" fontId="6" fillId="0" borderId="0" xfId="0" applyFont="1"/>
  </cellXfs>
  <cellStyles count="3">
    <cellStyle name="Comma" xfId="1" builtinId="3"/>
    <cellStyle name="Normal" xfId="0" builtinId="0"/>
    <cellStyle name="Normal 2" xfId="2" xr:uid="{148FBC94-624E-42F8-9229-FDEA8B9CDD7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ED8DF-52AD-4AD5-9CFC-CE223D0D4532}">
  <dimension ref="A1:E65"/>
  <sheetViews>
    <sheetView tabSelected="1" workbookViewId="0">
      <selection activeCell="D45" sqref="D45"/>
    </sheetView>
  </sheetViews>
  <sheetFormatPr defaultColWidth="8.85546875" defaultRowHeight="11.25" x14ac:dyDescent="0.2"/>
  <cols>
    <col min="1" max="1" width="10.42578125" style="4" bestFit="1" customWidth="1"/>
    <col min="2" max="2" width="26.7109375" style="4" bestFit="1" customWidth="1"/>
    <col min="3" max="3" width="12.5703125" style="4" bestFit="1" customWidth="1"/>
    <col min="4" max="4" width="47.7109375" style="4" bestFit="1" customWidth="1"/>
    <col min="5" max="5" width="12.5703125" style="8" bestFit="1" customWidth="1"/>
    <col min="6" max="16384" width="8.85546875" style="4"/>
  </cols>
  <sheetData>
    <row r="1" spans="1:5" x14ac:dyDescent="0.2">
      <c r="A1" s="11" t="s">
        <v>112</v>
      </c>
    </row>
    <row r="2" spans="1:5" ht="12" thickBot="1" x14ac:dyDescent="0.25"/>
    <row r="3" spans="1:5" ht="12" thickBot="1" x14ac:dyDescent="0.25">
      <c r="A3" s="10" t="s">
        <v>110</v>
      </c>
      <c r="E3" s="5" t="s">
        <v>99</v>
      </c>
    </row>
    <row r="4" spans="1:5" ht="12" thickBot="1" x14ac:dyDescent="0.25">
      <c r="A4" s="1" t="s">
        <v>0</v>
      </c>
      <c r="B4" s="2" t="s">
        <v>1</v>
      </c>
      <c r="C4" s="2" t="s">
        <v>2</v>
      </c>
      <c r="D4" s="2" t="s">
        <v>3</v>
      </c>
      <c r="E4" s="6" t="s">
        <v>98</v>
      </c>
    </row>
    <row r="5" spans="1:5" x14ac:dyDescent="0.2">
      <c r="A5" s="4" t="s">
        <v>80</v>
      </c>
      <c r="B5" s="4" t="s">
        <v>79</v>
      </c>
      <c r="C5" s="4" t="s">
        <v>78</v>
      </c>
      <c r="D5" s="4" t="s">
        <v>77</v>
      </c>
      <c r="E5" s="7">
        <v>-12949</v>
      </c>
    </row>
    <row r="6" spans="1:5" x14ac:dyDescent="0.2">
      <c r="A6" s="4" t="s">
        <v>4</v>
      </c>
      <c r="B6" s="4" t="s">
        <v>5</v>
      </c>
      <c r="C6" s="4" t="s">
        <v>45</v>
      </c>
      <c r="D6" s="4" t="s">
        <v>46</v>
      </c>
      <c r="E6" s="7">
        <v>10685</v>
      </c>
    </row>
    <row r="7" spans="1:5" x14ac:dyDescent="0.2">
      <c r="A7" s="4" t="s">
        <v>4</v>
      </c>
      <c r="B7" s="4" t="s">
        <v>5</v>
      </c>
      <c r="C7" s="4" t="s">
        <v>6</v>
      </c>
      <c r="D7" s="4" t="s">
        <v>7</v>
      </c>
      <c r="E7" s="7">
        <v>-311937.34999999998</v>
      </c>
    </row>
    <row r="8" spans="1:5" x14ac:dyDescent="0.2">
      <c r="A8" s="4" t="s">
        <v>8</v>
      </c>
      <c r="B8" s="4" t="s">
        <v>9</v>
      </c>
      <c r="C8" s="4" t="s">
        <v>10</v>
      </c>
      <c r="D8" s="4" t="s">
        <v>9</v>
      </c>
      <c r="E8" s="7">
        <v>-74679.37999999999</v>
      </c>
    </row>
    <row r="9" spans="1:5" x14ac:dyDescent="0.2">
      <c r="A9" s="4" t="s">
        <v>47</v>
      </c>
      <c r="B9" s="4" t="s">
        <v>48</v>
      </c>
      <c r="C9" s="4" t="s">
        <v>97</v>
      </c>
      <c r="D9" s="4" t="s">
        <v>96</v>
      </c>
      <c r="E9" s="7">
        <v>-57130</v>
      </c>
    </row>
    <row r="10" spans="1:5" x14ac:dyDescent="0.2">
      <c r="A10" s="4" t="s">
        <v>55</v>
      </c>
      <c r="B10" s="4" t="s">
        <v>56</v>
      </c>
      <c r="C10" s="4" t="s">
        <v>85</v>
      </c>
      <c r="D10" s="4" t="s">
        <v>84</v>
      </c>
      <c r="E10" s="7">
        <v>-4603</v>
      </c>
    </row>
    <row r="11" spans="1:5" x14ac:dyDescent="0.2">
      <c r="A11" s="4" t="s">
        <v>11</v>
      </c>
      <c r="B11" s="4" t="s">
        <v>12</v>
      </c>
      <c r="C11" s="4" t="s">
        <v>64</v>
      </c>
      <c r="D11" s="4" t="s">
        <v>65</v>
      </c>
      <c r="E11" s="7">
        <v>141</v>
      </c>
    </row>
    <row r="12" spans="1:5" x14ac:dyDescent="0.2">
      <c r="A12" s="4" t="s">
        <v>11</v>
      </c>
      <c r="B12" s="4" t="s">
        <v>12</v>
      </c>
      <c r="C12" s="4" t="s">
        <v>13</v>
      </c>
      <c r="D12" s="4" t="s">
        <v>14</v>
      </c>
      <c r="E12" s="7">
        <v>-85735</v>
      </c>
    </row>
    <row r="13" spans="1:5" x14ac:dyDescent="0.2">
      <c r="A13" s="4" t="s">
        <v>11</v>
      </c>
      <c r="B13" s="4" t="s">
        <v>12</v>
      </c>
      <c r="C13" s="4" t="s">
        <v>68</v>
      </c>
      <c r="D13" s="4" t="s">
        <v>67</v>
      </c>
      <c r="E13" s="7">
        <v>1713.5</v>
      </c>
    </row>
    <row r="14" spans="1:5" x14ac:dyDescent="0.2">
      <c r="A14" s="4" t="s">
        <v>11</v>
      </c>
      <c r="B14" s="4" t="s">
        <v>12</v>
      </c>
      <c r="C14" s="4" t="s">
        <v>19</v>
      </c>
      <c r="D14" s="4" t="s">
        <v>20</v>
      </c>
      <c r="E14" s="7">
        <v>-155706.5</v>
      </c>
    </row>
    <row r="15" spans="1:5" x14ac:dyDescent="0.2">
      <c r="A15" s="4" t="s">
        <v>15</v>
      </c>
      <c r="B15" s="4" t="s">
        <v>16</v>
      </c>
      <c r="C15" s="4" t="s">
        <v>17</v>
      </c>
      <c r="D15" s="4" t="s">
        <v>18</v>
      </c>
      <c r="E15" s="7">
        <v>-29831.85</v>
      </c>
    </row>
    <row r="16" spans="1:5" x14ac:dyDescent="0.2">
      <c r="A16" s="4" t="s">
        <v>15</v>
      </c>
      <c r="B16" s="4" t="s">
        <v>16</v>
      </c>
      <c r="C16" s="4" t="s">
        <v>21</v>
      </c>
      <c r="D16" s="4" t="s">
        <v>16</v>
      </c>
      <c r="E16" s="7">
        <v>-28116.690000000002</v>
      </c>
    </row>
    <row r="17" spans="1:5" x14ac:dyDescent="0.2">
      <c r="A17" s="4" t="s">
        <v>74</v>
      </c>
      <c r="B17" s="4" t="s">
        <v>73</v>
      </c>
      <c r="C17" s="4" t="s">
        <v>76</v>
      </c>
      <c r="D17" s="4" t="s">
        <v>75</v>
      </c>
      <c r="E17" s="7">
        <v>-29737</v>
      </c>
    </row>
    <row r="18" spans="1:5" x14ac:dyDescent="0.2">
      <c r="A18" s="4" t="s">
        <v>74</v>
      </c>
      <c r="B18" s="4" t="s">
        <v>73</v>
      </c>
      <c r="C18" s="4" t="s">
        <v>72</v>
      </c>
      <c r="D18" s="4" t="s">
        <v>71</v>
      </c>
      <c r="E18" s="7">
        <v>-12090.44</v>
      </c>
    </row>
    <row r="19" spans="1:5" x14ac:dyDescent="0.2">
      <c r="A19" s="4" t="s">
        <v>26</v>
      </c>
      <c r="B19" s="4" t="s">
        <v>27</v>
      </c>
      <c r="C19" s="4" t="s">
        <v>28</v>
      </c>
      <c r="D19" s="4" t="s">
        <v>29</v>
      </c>
      <c r="E19" s="7">
        <v>-515449.75</v>
      </c>
    </row>
    <row r="20" spans="1:5" x14ac:dyDescent="0.2">
      <c r="A20" s="4" t="s">
        <v>30</v>
      </c>
      <c r="B20" s="4" t="s">
        <v>31</v>
      </c>
      <c r="C20" s="4" t="s">
        <v>32</v>
      </c>
      <c r="D20" s="4" t="s">
        <v>33</v>
      </c>
      <c r="E20" s="7">
        <v>-19630.18</v>
      </c>
    </row>
    <row r="21" spans="1:5" x14ac:dyDescent="0.2">
      <c r="A21" s="4" t="s">
        <v>51</v>
      </c>
      <c r="B21" s="4" t="s">
        <v>52</v>
      </c>
      <c r="C21" s="4" t="s">
        <v>87</v>
      </c>
      <c r="D21" s="4" t="s">
        <v>86</v>
      </c>
      <c r="E21" s="7">
        <v>-262000</v>
      </c>
    </row>
    <row r="22" spans="1:5" x14ac:dyDescent="0.2">
      <c r="A22" s="4" t="s">
        <v>53</v>
      </c>
      <c r="B22" s="4" t="s">
        <v>54</v>
      </c>
      <c r="C22" s="4" t="s">
        <v>93</v>
      </c>
      <c r="D22" s="4" t="s">
        <v>92</v>
      </c>
      <c r="E22" s="7">
        <v>-123044</v>
      </c>
    </row>
    <row r="23" spans="1:5" x14ac:dyDescent="0.2">
      <c r="A23" s="4" t="s">
        <v>38</v>
      </c>
      <c r="B23" s="4" t="s">
        <v>39</v>
      </c>
      <c r="C23" s="4" t="s">
        <v>49</v>
      </c>
      <c r="D23" s="4" t="s">
        <v>50</v>
      </c>
      <c r="E23" s="7">
        <v>10166</v>
      </c>
    </row>
    <row r="24" spans="1:5" x14ac:dyDescent="0.2">
      <c r="A24" s="4" t="s">
        <v>38</v>
      </c>
      <c r="B24" s="4" t="s">
        <v>39</v>
      </c>
      <c r="C24" s="4" t="s">
        <v>40</v>
      </c>
      <c r="D24" s="4" t="s">
        <v>41</v>
      </c>
      <c r="E24" s="7">
        <v>-116976.39</v>
      </c>
    </row>
    <row r="25" spans="1:5" x14ac:dyDescent="0.2">
      <c r="A25" s="4" t="s">
        <v>42</v>
      </c>
      <c r="B25" s="4" t="s">
        <v>43</v>
      </c>
      <c r="C25" s="4" t="s">
        <v>44</v>
      </c>
      <c r="D25" s="4" t="s">
        <v>43</v>
      </c>
      <c r="E25" s="7">
        <v>-42277.320000000007</v>
      </c>
    </row>
    <row r="26" spans="1:5" x14ac:dyDescent="0.2">
      <c r="A26" s="4" t="s">
        <v>91</v>
      </c>
      <c r="B26" s="4" t="s">
        <v>90</v>
      </c>
      <c r="C26" s="4" t="s">
        <v>89</v>
      </c>
      <c r="D26" s="4" t="s">
        <v>88</v>
      </c>
      <c r="E26" s="7">
        <v>-68570</v>
      </c>
    </row>
    <row r="27" spans="1:5" x14ac:dyDescent="0.2">
      <c r="A27" s="4" t="s">
        <v>34</v>
      </c>
      <c r="B27" s="4" t="s">
        <v>35</v>
      </c>
      <c r="C27" s="4" t="s">
        <v>36</v>
      </c>
      <c r="D27" s="4" t="s">
        <v>37</v>
      </c>
      <c r="E27" s="7">
        <v>-12187</v>
      </c>
    </row>
    <row r="28" spans="1:5" x14ac:dyDescent="0.2">
      <c r="A28" s="4" t="s">
        <v>83</v>
      </c>
      <c r="B28" s="4" t="s">
        <v>81</v>
      </c>
      <c r="C28" s="4" t="s">
        <v>82</v>
      </c>
      <c r="D28" s="4" t="s">
        <v>81</v>
      </c>
      <c r="E28" s="7">
        <v>-3798.88</v>
      </c>
    </row>
    <row r="29" spans="1:5" x14ac:dyDescent="0.2">
      <c r="A29" s="4" t="s">
        <v>60</v>
      </c>
      <c r="B29" s="4" t="s">
        <v>61</v>
      </c>
      <c r="C29" s="4" t="s">
        <v>62</v>
      </c>
      <c r="D29" s="4" t="s">
        <v>63</v>
      </c>
      <c r="E29" s="7">
        <v>488.58</v>
      </c>
    </row>
    <row r="30" spans="1:5" x14ac:dyDescent="0.2">
      <c r="A30" s="4" t="s">
        <v>60</v>
      </c>
      <c r="B30" s="4" t="s">
        <v>61</v>
      </c>
      <c r="C30" s="4" t="s">
        <v>95</v>
      </c>
      <c r="D30" s="4" t="s">
        <v>94</v>
      </c>
      <c r="E30" s="7">
        <v>-8670</v>
      </c>
    </row>
    <row r="31" spans="1:5" x14ac:dyDescent="0.2">
      <c r="A31" s="4" t="s">
        <v>22</v>
      </c>
      <c r="B31" s="4" t="s">
        <v>23</v>
      </c>
      <c r="C31" s="4" t="s">
        <v>70</v>
      </c>
      <c r="D31" s="4" t="s">
        <v>69</v>
      </c>
      <c r="E31" s="7">
        <v>-870.21</v>
      </c>
    </row>
    <row r="32" spans="1:5" x14ac:dyDescent="0.2">
      <c r="A32" s="4" t="s">
        <v>22</v>
      </c>
      <c r="B32" s="4" t="s">
        <v>23</v>
      </c>
      <c r="C32" s="4" t="s">
        <v>24</v>
      </c>
      <c r="D32" s="4" t="s">
        <v>25</v>
      </c>
      <c r="E32" s="7">
        <v>-326490.83999999997</v>
      </c>
    </row>
    <row r="33" spans="1:5" ht="12" thickBot="1" x14ac:dyDescent="0.25">
      <c r="A33" s="4" t="s">
        <v>57</v>
      </c>
      <c r="B33" s="4" t="s">
        <v>58</v>
      </c>
      <c r="C33" s="4" t="s">
        <v>59</v>
      </c>
      <c r="D33" s="4" t="s">
        <v>58</v>
      </c>
      <c r="E33" s="7">
        <v>-11133.600000000002</v>
      </c>
    </row>
    <row r="34" spans="1:5" s="9" customFormat="1" ht="12" thickBot="1" x14ac:dyDescent="0.25">
      <c r="A34" s="1" t="s">
        <v>66</v>
      </c>
      <c r="B34" s="2"/>
      <c r="C34" s="2"/>
      <c r="D34" s="2"/>
      <c r="E34" s="3">
        <f>SUM(E5:E33)</f>
        <v>-2290420.2999999998</v>
      </c>
    </row>
    <row r="35" spans="1:5" ht="12" thickBot="1" x14ac:dyDescent="0.25"/>
    <row r="36" spans="1:5" ht="12" thickBot="1" x14ac:dyDescent="0.25">
      <c r="A36" s="10" t="s">
        <v>111</v>
      </c>
      <c r="C36" s="5" t="s">
        <v>99</v>
      </c>
    </row>
    <row r="37" spans="1:5" ht="12" thickBot="1" x14ac:dyDescent="0.25">
      <c r="A37" s="1" t="s">
        <v>0</v>
      </c>
      <c r="B37" s="2" t="s">
        <v>1</v>
      </c>
      <c r="C37" s="6" t="s">
        <v>98</v>
      </c>
    </row>
    <row r="38" spans="1:5" x14ac:dyDescent="0.2">
      <c r="A38" s="4" t="s">
        <v>107</v>
      </c>
      <c r="B38" s="4" t="s">
        <v>100</v>
      </c>
      <c r="C38" s="7">
        <v>-5043</v>
      </c>
    </row>
    <row r="39" spans="1:5" x14ac:dyDescent="0.2">
      <c r="A39" s="4" t="s">
        <v>108</v>
      </c>
      <c r="B39" s="4" t="s">
        <v>101</v>
      </c>
      <c r="C39" s="7">
        <v>-103314</v>
      </c>
    </row>
    <row r="40" spans="1:5" x14ac:dyDescent="0.2">
      <c r="A40" s="4" t="s">
        <v>102</v>
      </c>
      <c r="B40" s="4" t="s">
        <v>103</v>
      </c>
      <c r="C40" s="7">
        <v>-11868</v>
      </c>
    </row>
    <row r="41" spans="1:5" x14ac:dyDescent="0.2">
      <c r="A41" s="4" t="s">
        <v>109</v>
      </c>
      <c r="B41" s="4" t="s">
        <v>104</v>
      </c>
      <c r="C41" s="7">
        <v>-4654</v>
      </c>
    </row>
    <row r="42" spans="1:5" x14ac:dyDescent="0.2">
      <c r="A42" s="4" t="s">
        <v>107</v>
      </c>
      <c r="B42" s="4" t="s">
        <v>100</v>
      </c>
      <c r="C42" s="7">
        <v>-283</v>
      </c>
    </row>
    <row r="43" spans="1:5" x14ac:dyDescent="0.2">
      <c r="A43" s="4" t="s">
        <v>105</v>
      </c>
      <c r="B43" s="4" t="s">
        <v>106</v>
      </c>
      <c r="C43" s="7">
        <v>-6458</v>
      </c>
    </row>
    <row r="44" spans="1:5" x14ac:dyDescent="0.2">
      <c r="A44" s="4" t="s">
        <v>107</v>
      </c>
      <c r="B44" s="4" t="s">
        <v>100</v>
      </c>
      <c r="C44" s="7">
        <v>-301</v>
      </c>
    </row>
    <row r="45" spans="1:5" x14ac:dyDescent="0.2">
      <c r="A45" s="4" t="s">
        <v>108</v>
      </c>
      <c r="B45" s="4" t="s">
        <v>101</v>
      </c>
      <c r="C45" s="7">
        <v>-3809</v>
      </c>
    </row>
    <row r="46" spans="1:5" x14ac:dyDescent="0.2">
      <c r="A46" s="4" t="s">
        <v>102</v>
      </c>
      <c r="B46" s="4" t="s">
        <v>103</v>
      </c>
      <c r="C46" s="7">
        <v>-8106</v>
      </c>
    </row>
    <row r="47" spans="1:5" x14ac:dyDescent="0.2">
      <c r="A47" s="4" t="s">
        <v>109</v>
      </c>
      <c r="B47" s="4" t="s">
        <v>104</v>
      </c>
      <c r="C47" s="7">
        <v>-30475</v>
      </c>
    </row>
    <row r="48" spans="1:5" x14ac:dyDescent="0.2">
      <c r="A48" s="4" t="s">
        <v>109</v>
      </c>
      <c r="B48" s="4" t="s">
        <v>104</v>
      </c>
      <c r="C48" s="7">
        <v>-48157</v>
      </c>
    </row>
    <row r="49" spans="1:3" x14ac:dyDescent="0.2">
      <c r="A49" s="4" t="s">
        <v>107</v>
      </c>
      <c r="B49" s="4" t="s">
        <v>100</v>
      </c>
      <c r="C49" s="7">
        <v>-2488</v>
      </c>
    </row>
    <row r="50" spans="1:3" x14ac:dyDescent="0.2">
      <c r="A50" s="4" t="s">
        <v>108</v>
      </c>
      <c r="B50" s="4" t="s">
        <v>101</v>
      </c>
      <c r="C50" s="7">
        <v>-38086</v>
      </c>
    </row>
    <row r="51" spans="1:3" x14ac:dyDescent="0.2">
      <c r="A51" s="4" t="s">
        <v>102</v>
      </c>
      <c r="B51" s="4" t="s">
        <v>103</v>
      </c>
      <c r="C51" s="7">
        <v>-2482</v>
      </c>
    </row>
    <row r="52" spans="1:3" x14ac:dyDescent="0.2">
      <c r="A52" s="4" t="s">
        <v>109</v>
      </c>
      <c r="B52" s="4" t="s">
        <v>104</v>
      </c>
      <c r="C52" s="7">
        <v>-5114</v>
      </c>
    </row>
    <row r="53" spans="1:3" x14ac:dyDescent="0.2">
      <c r="A53" s="4" t="s">
        <v>105</v>
      </c>
      <c r="B53" s="4" t="s">
        <v>106</v>
      </c>
      <c r="C53" s="7">
        <v>-1890</v>
      </c>
    </row>
    <row r="54" spans="1:3" x14ac:dyDescent="0.2">
      <c r="A54" s="4" t="s">
        <v>109</v>
      </c>
      <c r="B54" s="4" t="s">
        <v>104</v>
      </c>
      <c r="C54" s="7">
        <v>-9577</v>
      </c>
    </row>
    <row r="55" spans="1:3" x14ac:dyDescent="0.2">
      <c r="A55" s="4" t="s">
        <v>107</v>
      </c>
      <c r="B55" s="4" t="s">
        <v>100</v>
      </c>
      <c r="C55" s="7">
        <v>-4069</v>
      </c>
    </row>
    <row r="56" spans="1:3" x14ac:dyDescent="0.2">
      <c r="A56" s="4" t="s">
        <v>108</v>
      </c>
      <c r="B56" s="4" t="s">
        <v>101</v>
      </c>
      <c r="C56" s="7">
        <v>-77966</v>
      </c>
    </row>
    <row r="57" spans="1:3" x14ac:dyDescent="0.2">
      <c r="A57" s="4" t="s">
        <v>107</v>
      </c>
      <c r="B57" s="4" t="s">
        <v>100</v>
      </c>
      <c r="C57" s="7">
        <v>-2550</v>
      </c>
    </row>
    <row r="58" spans="1:3" x14ac:dyDescent="0.2">
      <c r="A58" s="4" t="s">
        <v>107</v>
      </c>
      <c r="B58" s="4" t="s">
        <v>100</v>
      </c>
      <c r="C58" s="7">
        <v>-294</v>
      </c>
    </row>
    <row r="59" spans="1:3" x14ac:dyDescent="0.2">
      <c r="A59" s="4" t="s">
        <v>102</v>
      </c>
      <c r="B59" s="4" t="s">
        <v>103</v>
      </c>
      <c r="C59" s="7">
        <v>-4575</v>
      </c>
    </row>
    <row r="60" spans="1:3" x14ac:dyDescent="0.2">
      <c r="A60" s="4" t="s">
        <v>107</v>
      </c>
      <c r="B60" s="4" t="s">
        <v>100</v>
      </c>
      <c r="C60" s="7">
        <v>-3417</v>
      </c>
    </row>
    <row r="61" spans="1:3" x14ac:dyDescent="0.2">
      <c r="A61" s="4" t="s">
        <v>105</v>
      </c>
      <c r="B61" s="4" t="s">
        <v>106</v>
      </c>
      <c r="C61" s="7">
        <v>-243</v>
      </c>
    </row>
    <row r="62" spans="1:3" x14ac:dyDescent="0.2">
      <c r="A62" s="4" t="s">
        <v>109</v>
      </c>
      <c r="B62" s="4" t="s">
        <v>104</v>
      </c>
      <c r="C62" s="7">
        <v>-5543</v>
      </c>
    </row>
    <row r="63" spans="1:3" x14ac:dyDescent="0.2">
      <c r="A63" s="4" t="s">
        <v>107</v>
      </c>
      <c r="B63" s="4" t="s">
        <v>100</v>
      </c>
      <c r="C63" s="7">
        <v>-2790</v>
      </c>
    </row>
    <row r="64" spans="1:3" ht="12" thickBot="1" x14ac:dyDescent="0.25">
      <c r="A64" s="4" t="s">
        <v>108</v>
      </c>
      <c r="B64" s="4" t="s">
        <v>101</v>
      </c>
      <c r="C64" s="7">
        <v>-19814</v>
      </c>
    </row>
    <row r="65" spans="1:3" ht="12" thickBot="1" x14ac:dyDescent="0.25">
      <c r="A65" s="1" t="s">
        <v>66</v>
      </c>
      <c r="B65" s="2"/>
      <c r="C65" s="3">
        <f>SUM(C38:C64)</f>
        <v>-403366</v>
      </c>
    </row>
  </sheetData>
  <autoFilter ref="A4:E4" xr:uid="{CCFB5A60-F546-444A-9717-5C0AD9E0B203}"/>
  <pageMargins left="0.7" right="0.7" top="0.75" bottom="0.75" header="0.3" footer="0.3"/>
  <pageSetup orientation="portrait" horizontalDpi="1200" verticalDpi="1200" r:id="rId1"/>
</worksheet>
</file>

<file path=docMetadata/LabelInfo.xml><?xml version="1.0" encoding="utf-8"?>
<clbl:labelList xmlns:clbl="http://schemas.microsoft.com/office/2020/mipLabelMetadata">
  <clbl:label id="{4ee02f04-be22-4396-a59f-8c217de79675}" enabled="1" method="Standard" siteId="{04339cb4-c4c5-4d63-b960-759c4de7f4e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STF 2.04 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2026-10-12T20:36:56Z</dcterms:created>
  <dcterms:modified xsi:type="dcterms:W3CDTF">2026-10-12T20:37:00Z</dcterms:modified>
</cp:coreProperties>
</file>