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updateLinks="never" codeName="ThisWorkbook"/>
  <mc:AlternateContent xmlns:mc="http://schemas.openxmlformats.org/markup-compatibility/2006">
    <mc:Choice Requires="x15">
      <x15ac:absPath xmlns:x15ac="http://schemas.microsoft.com/office/spreadsheetml/2010/11/ac" url="https://franklinenergy-my.sharepoint.com/personal/sehlers_franklinenergy_com/Documents/TEP_UES/C&amp;I/Worksheets/2025/"/>
    </mc:Choice>
  </mc:AlternateContent>
  <xr:revisionPtr revIDLastSave="1" documentId="8_{305A2723-C510-4B32-91DB-C41D4C55EFBD}" xr6:coauthVersionLast="47" xr6:coauthVersionMax="47" xr10:uidLastSave="{DFDFBE7C-8DA4-42F0-B76D-969706B28EEB}"/>
  <bookViews>
    <workbookView xWindow="-110" yWindow="-110" windowWidth="19420" windowHeight="10300" tabRatio="868" firstSheet="1" activeTab="1" xr2:uid="{00000000-000D-0000-FFFF-FFFF00000000}"/>
  </bookViews>
  <sheets>
    <sheet name="Cover" sheetId="56" r:id="rId1"/>
    <sheet name="Refrigeration" sheetId="54" r:id="rId2"/>
    <sheet name="Version History" sheetId="57" state="hidden" r:id="rId3"/>
  </sheets>
  <definedNames>
    <definedName name="Automatic_Door_Closers" localSheetId="1">Refrigeration!$O$22:$O$23</definedName>
    <definedName name="Floating_Head_Pressure_Controls" localSheetId="1">Refrigeration!$S$22</definedName>
    <definedName name="High_Efficiency_Freezer" localSheetId="1">Refrigeration!$N$22:$N$24</definedName>
    <definedName name="High_Efficiency_Refrigerator" localSheetId="1">Refrigeration!$M$22:$M$24</definedName>
    <definedName name="LED_Case_Lighting" localSheetId="1">Refrigeration!$T$22:$T$45</definedName>
    <definedName name="_xlnm.Print_Area" localSheetId="0">Cover!$A$1:$N$54</definedName>
    <definedName name="_xlnm.Print_Area" localSheetId="1">Refrigeration!$A$1:$H$68</definedName>
    <definedName name="Refrigeration2" localSheetId="1">Refrigeration!$W$22:$W$22</definedName>
    <definedName name="RefrigerationMeasure" localSheetId="1">Refrigeration!$V$22:$V$26</definedName>
    <definedName name="SPM_to_EC_Motors" localSheetId="1">Refrigeration!$P$22:$P$41</definedName>
    <definedName name="Strip_Curtains" localSheetId="1">Refrigeration!$R$22:$R$23</definedName>
    <definedName name="Vending_Machine_Control" localSheetId="1">Refrigeration!$Q$22:$Q$24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7" i="54" l="1"/>
  <c r="E18" i="54"/>
  <c r="E19" i="54"/>
  <c r="E20" i="54"/>
  <c r="E21" i="54"/>
  <c r="E22" i="54"/>
  <c r="E23" i="54"/>
  <c r="E24" i="54"/>
  <c r="E25" i="54"/>
  <c r="E26" i="54"/>
  <c r="E27" i="54"/>
  <c r="E28" i="54"/>
  <c r="E29" i="54"/>
  <c r="E30" i="54"/>
  <c r="E31" i="54"/>
  <c r="E32" i="54"/>
  <c r="E33" i="54"/>
  <c r="E34" i="54"/>
  <c r="E16" i="54"/>
  <c r="I17" i="54"/>
  <c r="I18" i="54"/>
  <c r="I19" i="54"/>
  <c r="I20" i="54"/>
  <c r="I21" i="54"/>
  <c r="I22" i="54"/>
  <c r="I23" i="54"/>
  <c r="I24" i="54"/>
  <c r="I25" i="54"/>
  <c r="I26" i="54"/>
  <c r="I27" i="54"/>
  <c r="H27" i="54" s="1"/>
  <c r="I28" i="54"/>
  <c r="H28" i="54" s="1"/>
  <c r="I29" i="54"/>
  <c r="H29" i="54" s="1"/>
  <c r="I30" i="54"/>
  <c r="I31" i="54"/>
  <c r="H31" i="54" s="1"/>
  <c r="I32" i="54"/>
  <c r="H32" i="54" s="1"/>
  <c r="I33" i="54"/>
  <c r="H33" i="54" s="1"/>
  <c r="I34" i="54"/>
  <c r="H34" i="54" s="1"/>
  <c r="I16" i="54"/>
  <c r="P21" i="54"/>
  <c r="V22" i="54"/>
  <c r="H30" i="54"/>
  <c r="J30" i="54"/>
  <c r="F30" i="54" l="1"/>
  <c r="J23" i="54"/>
  <c r="J19" i="54"/>
  <c r="J31" i="54"/>
  <c r="J16" i="54"/>
  <c r="J20" i="54"/>
  <c r="J28" i="54"/>
  <c r="J27" i="54"/>
  <c r="J32" i="54"/>
  <c r="J25" i="54"/>
  <c r="J24" i="54"/>
  <c r="J17" i="54"/>
  <c r="J18" i="54"/>
  <c r="J34" i="54"/>
  <c r="J33" i="54"/>
  <c r="J21" i="54"/>
  <c r="J26" i="54"/>
  <c r="J22" i="54"/>
  <c r="J29" i="54"/>
  <c r="F16" i="54" l="1"/>
  <c r="H16" i="54" s="1"/>
  <c r="F29" i="54"/>
  <c r="F21" i="54"/>
  <c r="H21" i="54" s="1"/>
  <c r="F23" i="54"/>
  <c r="H23" i="54" s="1"/>
  <c r="F25" i="54"/>
  <c r="H25" i="54" s="1"/>
  <c r="F20" i="54"/>
  <c r="H20" i="54" s="1"/>
  <c r="F27" i="54"/>
  <c r="F19" i="54"/>
  <c r="H19" i="54" s="1"/>
  <c r="F18" i="54"/>
  <c r="H18" i="54" s="1"/>
  <c r="F24" i="54"/>
  <c r="H24" i="54" s="1"/>
  <c r="F26" i="54"/>
  <c r="H26" i="54" s="1"/>
  <c r="F34" i="54"/>
  <c r="F33" i="54"/>
  <c r="F17" i="54"/>
  <c r="H17" i="54" s="1"/>
  <c r="F28" i="54"/>
  <c r="F32" i="54"/>
  <c r="F22" i="54"/>
  <c r="H22" i="54" s="1"/>
  <c r="F31" i="54"/>
  <c r="H35" i="54" l="1"/>
  <c r="H48" i="54" s="1"/>
</calcChain>
</file>

<file path=xl/sharedStrings.xml><?xml version="1.0" encoding="utf-8"?>
<sst xmlns="http://schemas.openxmlformats.org/spreadsheetml/2006/main" count="274" uniqueCount="200">
  <si>
    <t>Business Energy Solutions</t>
  </si>
  <si>
    <t>2025 Rebate Application</t>
  </si>
  <si>
    <t>Prescriptive Measures for Existing Facilities</t>
  </si>
  <si>
    <t>Refrigeration</t>
  </si>
  <si>
    <t>Submit application to:</t>
  </si>
  <si>
    <t>UniSource Business Energy Solutions</t>
  </si>
  <si>
    <t>Tel: 1-866-540-4315</t>
  </si>
  <si>
    <t>UniSourceBES@franklinenergy.com</t>
  </si>
  <si>
    <t>Application Process</t>
  </si>
  <si>
    <t>1. Submit a Pre-Notification Application.</t>
  </si>
  <si>
    <t>2. Install the qualified technology.</t>
  </si>
  <si>
    <t>3. Submit a complete, signed Final Application with all documentation.</t>
  </si>
  <si>
    <t>4. Receive incentive check within 6 weeks of Final Application approval.</t>
  </si>
  <si>
    <t>Last Modified: 1/1/2025</t>
  </si>
  <si>
    <t>UES - Prescriptive Application</t>
  </si>
  <si>
    <t>Refrigeration Specifications &amp; Worksheet</t>
  </si>
  <si>
    <t>Project Name:</t>
  </si>
  <si>
    <t>UES Account #:</t>
  </si>
  <si>
    <t>Refrigeration Measure Incentives</t>
  </si>
  <si>
    <t>Measure</t>
  </si>
  <si>
    <t>Rebate</t>
  </si>
  <si>
    <t>Automatic Door Closer</t>
  </si>
  <si>
    <t>$70/Door</t>
  </si>
  <si>
    <t>Strip Curtains</t>
  </si>
  <si>
    <t>$5.00/Square Foot</t>
  </si>
  <si>
    <t>Vending Machine Controls</t>
  </si>
  <si>
    <t>$85/Controller</t>
  </si>
  <si>
    <t>LED Case Lighting</t>
  </si>
  <si>
    <t>$4.50/Lamp or Fixtures All Sizes</t>
  </si>
  <si>
    <t>Shade Pole Motor (SPM) to Electronically Commutated Motor (ECM)</t>
  </si>
  <si>
    <t>$100/Motor</t>
  </si>
  <si>
    <t>Calculator: Installed Refrigeration Measures</t>
  </si>
  <si>
    <t>*Click here for compressor/Condenser/Floating Head Pressure Controls</t>
  </si>
  <si>
    <t>Type</t>
  </si>
  <si>
    <t>Quantity</t>
  </si>
  <si>
    <t>Units</t>
  </si>
  <si>
    <t>Incentive
per unit</t>
  </si>
  <si>
    <t>Subtotal</t>
  </si>
  <si>
    <t>status</t>
  </si>
  <si>
    <t>Type Selection Error?</t>
  </si>
  <si>
    <t>High_Efficiency_Refrigerator</t>
  </si>
  <si>
    <t>High_Efficiency_Freezer</t>
  </si>
  <si>
    <t>Automatic_Door_Closers</t>
  </si>
  <si>
    <t>Vending_Machine_Control</t>
  </si>
  <si>
    <t>Strip_Curtains</t>
  </si>
  <si>
    <t>Floating_Head_Pressure_Controls</t>
  </si>
  <si>
    <t>LED_Case_Lighting</t>
  </si>
  <si>
    <t>RefrigerationMeasure</t>
  </si>
  <si>
    <t>Refrigeration2</t>
  </si>
  <si>
    <t>1-Door</t>
  </si>
  <si>
    <t>Walk In Cooler</t>
  </si>
  <si>
    <t>1/47 HP No controls not adding controls</t>
  </si>
  <si>
    <t>Refrigerated Machine</t>
  </si>
  <si>
    <t>Refrigerator</t>
  </si>
  <si>
    <t>Walk-In Cooler/Refrig</t>
  </si>
  <si>
    <t>Refrigerator 6FT</t>
  </si>
  <si>
    <t>2-Door</t>
  </si>
  <si>
    <t>Walk In Freezer</t>
  </si>
  <si>
    <t>1/47 HP SPM w/ controls to ECM w/ controls</t>
  </si>
  <si>
    <t>Beverage Machine</t>
  </si>
  <si>
    <t>Freezer</t>
  </si>
  <si>
    <t>Refrigerator 6FT w/ Occ Sensor</t>
  </si>
  <si>
    <t>SPM_to_EC_Motors</t>
  </si>
  <si>
    <t>3-Door</t>
  </si>
  <si>
    <t>1/28 HP No controls not adding controls</t>
  </si>
  <si>
    <t>Snack Machine</t>
  </si>
  <si>
    <t>Refrigerator 6FT Open Case</t>
  </si>
  <si>
    <t>1/28 HP SPM w/ controls to ECM w/ controls</t>
  </si>
  <si>
    <t>Refrigerator 6FT w/ Occ Sensor Open Case</t>
  </si>
  <si>
    <t>1/20 HP No controls not adding controls</t>
  </si>
  <si>
    <t>Refrigerator 5FT</t>
  </si>
  <si>
    <t>1/20 HP SPM w/ controls to ECM w/ controls</t>
  </si>
  <si>
    <t>Refrigerator 5FT w/ Occ Sensor</t>
  </si>
  <si>
    <t>1/15 HP No controls not adding controls</t>
  </si>
  <si>
    <t>Refrigerator 5FT Open Case</t>
  </si>
  <si>
    <t>1/15 HP SPM w/ controls to ECM w/ controls</t>
  </si>
  <si>
    <t>Refrigerator 5FT w/ Occ Sensor Open Case</t>
  </si>
  <si>
    <t>1/12 HP No controls not adding controls</t>
  </si>
  <si>
    <t>Refrigerator 4FT</t>
  </si>
  <si>
    <t>1/12 HP SPM w/ controls to ECM w/ controls</t>
  </si>
  <si>
    <t>Refrigerator 4FT w/ Occ Sensor</t>
  </si>
  <si>
    <t>1/10 HP No controls not adding controls</t>
  </si>
  <si>
    <t>Refrigerator 4FT Open Case</t>
  </si>
  <si>
    <t>1/10 HP SPM w/ controls to ECM w/ controls</t>
  </si>
  <si>
    <t>Refrigerator 4FT w/ Occ Sensor Open Case</t>
  </si>
  <si>
    <t>1/8 HP No controls not adding controls</t>
  </si>
  <si>
    <t>Freezer 6FT</t>
  </si>
  <si>
    <t xml:space="preserve">Subtotal </t>
  </si>
  <si>
    <t>1/8 HP SPM w/ controls to ECM w/ controls</t>
  </si>
  <si>
    <t>Freezer 6FT w/ Occ Sensor</t>
  </si>
  <si>
    <t>1/6 HP No controls not adding controls</t>
  </si>
  <si>
    <t>Freezer 6FT Open Case</t>
  </si>
  <si>
    <t>1/6 HP SPM w/ controls to ECM w/ controls</t>
  </si>
  <si>
    <t>Freezer 6FT w/ Occ Sensor Open Case</t>
  </si>
  <si>
    <t>1/5 HP No controls not adding controls</t>
  </si>
  <si>
    <t>Freezer 5FT</t>
  </si>
  <si>
    <t>1/5 HP SPM w/ controls to ECM w/ controls</t>
  </si>
  <si>
    <t>Freezer 5FT w/ Occ Sensor</t>
  </si>
  <si>
    <t>1/4 HP No controls not adding controls</t>
  </si>
  <si>
    <t>Freezer 5FT Open Case</t>
  </si>
  <si>
    <t>1/4 HP SPM w/ controls to ECM w/ controls</t>
  </si>
  <si>
    <t>Freezer 5FT w/ Occ Sensor Open Case</t>
  </si>
  <si>
    <t>Freezer 4FT</t>
  </si>
  <si>
    <t>Freezer 4FT w/ Occ Sensor</t>
  </si>
  <si>
    <t>Freezer 4FT Open Case</t>
  </si>
  <si>
    <t>Freezer 4FT w/ Occ Sensor Open Case</t>
  </si>
  <si>
    <t>Project Completion Date</t>
  </si>
  <si>
    <t xml:space="preserve">Total:  </t>
  </si>
  <si>
    <t>Rebates cannot exceed 75% of the incremental measure cost.</t>
  </si>
  <si>
    <t>Page 2 of 2</t>
  </si>
  <si>
    <t>Measure Specifications</t>
  </si>
  <si>
    <t>All work shall be performed in accordance with all applicable professional standards and comply with all applicable federal, state and local laws, ordinances, codes and regulations.</t>
  </si>
  <si>
    <r>
      <t xml:space="preserve">Automatic Door Closer
</t>
    </r>
    <r>
      <rPr>
        <sz val="10"/>
        <rFont val="Arial"/>
        <family val="2"/>
      </rPr>
      <t>Automatic door closers must automatically close the main insulated door of an existing walk-in cooler or freezer. The auto-closer must firmly close the door when it is within one inch of full closure. Only new installations are eligible for incentives.</t>
    </r>
  </si>
  <si>
    <r>
      <t>Evaporator Fan Motor</t>
    </r>
    <r>
      <rPr>
        <sz val="10.5"/>
        <rFont val="Arial"/>
        <family val="2"/>
      </rPr>
      <t xml:space="preserve">
</t>
    </r>
    <r>
      <rPr>
        <sz val="10"/>
        <rFont val="Arial"/>
        <family val="2"/>
      </rPr>
      <t>This measure is applicable to the replacement of an existing standard-efficiency shaded-pole evaporator fan motor in refrigerated display cases or fan coil in walk-ins. The replacement unit is an ECM motor.</t>
    </r>
    <r>
      <rPr>
        <b/>
        <sz val="10.5"/>
        <rFont val="Arial"/>
        <family val="2"/>
      </rPr>
      <t xml:space="preserve">
</t>
    </r>
    <r>
      <rPr>
        <sz val="10"/>
        <rFont val="Arial"/>
        <family val="2"/>
      </rPr>
      <t/>
    </r>
  </si>
  <si>
    <r>
      <t xml:space="preserve">LED Case Lighting
</t>
    </r>
    <r>
      <rPr>
        <sz val="10"/>
        <rFont val="Arial"/>
        <family val="2"/>
      </rPr>
      <t>Replace T12 or T8 fluorescent lamps with qualified LED lamps in refrigerated and freezer cases.  Refrigerated case lighting must be DLC approved.  Replace four-foot, five-foot, and six-foot fluorescent lamps on a one-for-one basis.   Replacement cases with factory installed LED lamps are eligible for this incentive.  Valid for open or enclosed cases.</t>
    </r>
  </si>
  <si>
    <r>
      <t xml:space="preserve">Strip Curtains on Walk-ins
</t>
    </r>
    <r>
      <rPr>
        <sz val="10"/>
        <rFont val="Arial"/>
        <family val="2"/>
      </rPr>
      <t>New strip curtains or clear plastic swinging doors must be installed on doorways of walk-in boxes and refrigerated warehouses. This incentive is not available for display cases or replacing existing strip curtains. Incentive is based on the square foot of the opening.</t>
    </r>
  </si>
  <si>
    <r>
      <rPr>
        <b/>
        <sz val="10.5"/>
        <color rgb="FF000000"/>
        <rFont val="Arial"/>
        <family val="2"/>
      </rPr>
      <t xml:space="preserve">Vending Machine Controls: Beverage, Reach-in and Snack
</t>
    </r>
    <r>
      <rPr>
        <sz val="10"/>
        <color rgb="FF000000"/>
        <rFont val="Arial"/>
        <family val="2"/>
      </rPr>
      <t>The controller must include a passive infrared occupancy sensor to turn off lamps and other vending machine systems when the surrounding area is unoccupied for 15 minutes or longer.  The beverage case controls should be installed on refrigerated vending machines which contains only non-perishable bottled and canned beverages.  The reach-in cooler controller is for glass-front coolers (typically with sliding or pull-open doors) that contain non-perishable goods.  The snack machine controls are for non-refrigerated vending machines.  For refrigerated equipment, the control logic should power up the machine at two-hour intervals to maintain product temperature.</t>
    </r>
  </si>
  <si>
    <t>Look Up Incentive</t>
  </si>
  <si>
    <t>Incentive</t>
  </si>
  <si>
    <t>Unit</t>
  </si>
  <si>
    <t>Automatic_Door_ClosersWalk in Cooler</t>
  </si>
  <si>
    <t>per Door</t>
  </si>
  <si>
    <t>Automatic_Door_ClosersWalk in Freezer</t>
  </si>
  <si>
    <t>Floating_Head_Pressure_ControlsWalk-In Cooler/Refrig</t>
  </si>
  <si>
    <t>per Ton</t>
  </si>
  <si>
    <t>High_Efficiency_Freezer1-Door</t>
  </si>
  <si>
    <t>per Freezer</t>
  </si>
  <si>
    <t>High_Efficiency_Freezer2-Door</t>
  </si>
  <si>
    <t>High_Efficiency_Freezer3-Door</t>
  </si>
  <si>
    <t>High_Efficiency_Refrigerator1-Door</t>
  </si>
  <si>
    <t>per Refrigerator</t>
  </si>
  <si>
    <t>High_Efficiency_Refrigerator2-Door</t>
  </si>
  <si>
    <t>High_Efficiency_Refrigerator3-Door</t>
  </si>
  <si>
    <t>Strip_CurtainsRefrigerator</t>
  </si>
  <si>
    <t>per Total Square Feet</t>
  </si>
  <si>
    <t>Strip_CurtainsFreezer</t>
  </si>
  <si>
    <t>Vending_Machine_ControlRefrigerated Machine</t>
  </si>
  <si>
    <t>per Controller</t>
  </si>
  <si>
    <t>Vending_Machine_ControlBeverage Machine</t>
  </si>
  <si>
    <t>Vending_Machine_ControlSnack Machine</t>
  </si>
  <si>
    <t>SPM_to_EC_Motors1/47 HP No controls not adding controls</t>
  </si>
  <si>
    <t>per Motor</t>
  </si>
  <si>
    <t>SPM_to_EC_Motors1/47 HP SPM w/o controls to ECM w/ controls</t>
  </si>
  <si>
    <t>SPM_to_EC_Motors1/47 HP SPM w/ controls to ECM w/ controls</t>
  </si>
  <si>
    <t>SPM_to_EC_Motors1/28 HP No controls not adding controls</t>
  </si>
  <si>
    <t>SPM_to_EC_Motors1/28 HP SPM w/o controls to ECM w/ controls</t>
  </si>
  <si>
    <t>SPM_to_EC_Motors1/28 HP SPM w/ controls to ECM w/ controls</t>
  </si>
  <si>
    <t>SPM_to_EC_Motors1/20 HP No controls not adding controls</t>
  </si>
  <si>
    <t>SPM_to_EC_Motors1/20 HP SPM w/o controls to ECM w/ controls</t>
  </si>
  <si>
    <t>SPM_to_EC_Motors1/20 HP SPM w/ controls to ECM w/ controls</t>
  </si>
  <si>
    <t>SPM_to_EC_Motors1/15 HP No controls not adding controls</t>
  </si>
  <si>
    <t>SPM_to_EC_Motors1/15 HP SPM w/o controls to ECM w/ controls</t>
  </si>
  <si>
    <t>SPM_to_EC_Motors1/15 HP SPM w/ controls to ECM w/ controls</t>
  </si>
  <si>
    <t>SPM_to_EC_Motors1/12 HP No controls not adding controls</t>
  </si>
  <si>
    <t>SPM_to_EC_Motors1/12 HP SPM w/o controls to ECM w/ controls</t>
  </si>
  <si>
    <t>SPM_to_EC_Motors1/12 HP SPM w/ controls to ECM w/ controls</t>
  </si>
  <si>
    <t>SPM_to_EC_Motors1/10 HP No controls not adding controls</t>
  </si>
  <si>
    <t>SPM_to_EC_Motors1/10 HP SPM w/o controls to ECM w/ controls</t>
  </si>
  <si>
    <t>SPM_to_EC_Motors1/10 HP SPM w/ controls to ECM w/ controls</t>
  </si>
  <si>
    <t>SPM_to_EC_Motors1/8 HP No controls not adding controls</t>
  </si>
  <si>
    <t>SPM_to_EC_Motors1/8 HP SPM w/o controls to ECM w/ controls</t>
  </si>
  <si>
    <t>SPM_to_EC_Motors1/8 HP SPM w/ controls to ECM w/ controls</t>
  </si>
  <si>
    <t>SPM_to_EC_Motors1/6 HP No controls not adding controls</t>
  </si>
  <si>
    <t>SPM_to_EC_Motors1/6 HP SPM w/o controls to ECM w/ controls</t>
  </si>
  <si>
    <t>SPM_to_EC_Motors1/6 HP SPM w/ controls to ECM w/ controls</t>
  </si>
  <si>
    <t>SPM_to_EC_Motors1/5 HP No controls not adding controls</t>
  </si>
  <si>
    <t>SPM_to_EC_Motors1/5 HP SPM w/o controls to ECM w/ controls</t>
  </si>
  <si>
    <t>SPM_to_EC_Motors1/5 HP SPM w/ controls to ECM w/ controls</t>
  </si>
  <si>
    <t>SPM_to_EC_Motors1/4 HP No controls not adding controls</t>
  </si>
  <si>
    <t>SPM_to_EC_Motors1/4 HP SPM w/o controls to ECM w/ controls</t>
  </si>
  <si>
    <t>SPM_to_EC_Motors1/4 HP SPM w/ controls to ECM w/ controls</t>
  </si>
  <si>
    <t>LED_Case_LightingRefrigerator 6FT</t>
  </si>
  <si>
    <t>per Lamp or Fixture</t>
  </si>
  <si>
    <t>LED_Case_LightingRefrigerator 6FT w/ Occ Sensor</t>
  </si>
  <si>
    <t>LED_Case_LightingRefrigerator 6FT Open Case</t>
  </si>
  <si>
    <t>LED_Case_LightingRefrigerator 6FT w/ Occ Sensor Open Case</t>
  </si>
  <si>
    <t>LED_Case_LightingFreezer 6FT</t>
  </si>
  <si>
    <t>LED_Case_LightingFreezer 6FT w/ Occ Sensor</t>
  </si>
  <si>
    <t>LED_Case_LightingFreezer 6FT Open Case</t>
  </si>
  <si>
    <t>LED_Case_LightingFreezer 6FT w/ Occ Sensor Open Case</t>
  </si>
  <si>
    <t>LED_Case_LightingRefrigerator 5FT</t>
  </si>
  <si>
    <t>LED_Case_LightingRefrigerator 5FT w/ Occ Sensor</t>
  </si>
  <si>
    <t>LED_Case_LightingRefrigerator 5FT Open Case</t>
  </si>
  <si>
    <t>LED_Case_LightingRefrigerator 5FT w/ Occ Sensor Open Case</t>
  </si>
  <si>
    <t>LED_Case_LightingFreezer 5FT</t>
  </si>
  <si>
    <t>LED_Case_LightingFreezer 5FT w/ Occ Sensor</t>
  </si>
  <si>
    <t>LED_Case_LightingFreezer 5FT Open Case</t>
  </si>
  <si>
    <t>LED_Case_LightingFreezer 5FT w/ Occ Sensor Open Case</t>
  </si>
  <si>
    <t>LED_Case_LightingRefrigerator 4FT</t>
  </si>
  <si>
    <t>LED_Case_LightingRefrigerator 4FT w/ Occ Sensor</t>
  </si>
  <si>
    <t>LED_Case_LightingRefrigerator 4FT Open Case</t>
  </si>
  <si>
    <t>LED_Case_LightingRefrigerator 4FT w/ Occ Sensor Open Case</t>
  </si>
  <si>
    <t>LED_Case_LightingFreezer 4FT</t>
  </si>
  <si>
    <t>LED_Case_LightingFreezer 4FT w/ Occ Sensor</t>
  </si>
  <si>
    <t>LED_Case_LightingFreezer 4FT Open Case</t>
  </si>
  <si>
    <t>LED_Case_LightingFreezer 4FT w/ Occ Sensor Open Case</t>
  </si>
  <si>
    <t>.</t>
  </si>
  <si>
    <t>Change Date</t>
  </si>
  <si>
    <t>Notes</t>
  </si>
  <si>
    <t>Copied TEP Worksheet for Unisource Prescriptive measures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</si>
</sst>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0_);\(&quot;$&quot;#,##0\)"/>
    <numFmt numFmtId="6" formatCode="&quot;$&quot;#,##0_);[Red]\(&quot;$&quot;#,##0\)"/>
    <numFmt numFmtId="8" formatCode="&quot;$&quot;#,##0.00_);[Red]\(&quot;$&quot;#,##0.00\)"/>
    <numFmt numFmtId="44" formatCode="_(&quot;$&quot;* #,##0.00_);_(&quot;$&quot;* \(#,##0.00\);_(&quot;$&quot;* &quot;-&quot;??_);_(@_)"/>
    <numFmt numFmtId="43" formatCode="_(* #,##0.00_);_(* \(#,##0.00\);_(* &quot;-&quot;??_);_(@_)"/>
    <numFmt numFmtId="164" formatCode="0.0"/>
    <numFmt numFmtId="165" formatCode="&quot;$&quot;#,##0.00"/>
    <numFmt numFmtId="166" formatCode="[$-409]mmmm\ d\,\ yyyy;@"/>
    <numFmt numFmtId="167" formatCode="#,##0.00;[Red]\(#,##0.00\)"/>
  </numFmts>
  <fonts count="60">
    <font>
      <sz val="10"/>
      <name val="Arial"/>
    </font>
    <font>
      <sz val="11"/>
      <color indexed="8"/>
      <name val="Calibri"/>
      <family val="2"/>
    </font>
    <font>
      <b/>
      <sz val="10"/>
      <name val="Arial"/>
      <family val="2"/>
    </font>
    <font>
      <sz val="10"/>
      <name val="Arial"/>
      <family val="2"/>
    </font>
    <font>
      <b/>
      <sz val="22"/>
      <name val="Arial"/>
      <family val="2"/>
    </font>
    <font>
      <sz val="11.5"/>
      <color indexed="8"/>
      <name val="Arial"/>
      <family val="2"/>
    </font>
    <font>
      <b/>
      <sz val="12"/>
      <name val="Arial"/>
      <family val="2"/>
    </font>
    <font>
      <b/>
      <sz val="10.5"/>
      <name val="Arial"/>
      <family val="2"/>
    </font>
    <font>
      <sz val="10.5"/>
      <name val="Arial"/>
      <family val="2"/>
    </font>
    <font>
      <b/>
      <sz val="14"/>
      <name val="Arial"/>
      <family val="2"/>
    </font>
    <font>
      <sz val="9"/>
      <name val="Arial"/>
      <family val="2"/>
    </font>
    <font>
      <sz val="2"/>
      <name val="Wingdings"/>
      <charset val="2"/>
    </font>
    <font>
      <i/>
      <vertAlign val="superscript"/>
      <sz val="10"/>
      <name val="Arial"/>
      <family val="2"/>
    </font>
    <font>
      <sz val="10"/>
      <color indexed="8"/>
      <name val="Arial"/>
      <family val="2"/>
    </font>
    <font>
      <sz val="12"/>
      <name val="Arial"/>
      <family val="2"/>
    </font>
    <font>
      <b/>
      <sz val="12"/>
      <color indexed="10"/>
      <name val="Arial"/>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1"/>
      <color indexed="62"/>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62"/>
      <name val="Cambria"/>
      <family val="2"/>
    </font>
    <font>
      <sz val="11"/>
      <color indexed="10"/>
      <name val="Calibri"/>
      <family val="2"/>
    </font>
    <font>
      <sz val="10"/>
      <name val="Helv"/>
    </font>
    <font>
      <u/>
      <sz val="22"/>
      <color indexed="12"/>
      <name val="Arial"/>
      <family val="2"/>
    </font>
    <font>
      <b/>
      <i/>
      <sz val="12"/>
      <name val="Arial"/>
      <family val="2"/>
    </font>
    <font>
      <b/>
      <sz val="18"/>
      <name val="Arial"/>
      <family val="2"/>
    </font>
    <font>
      <b/>
      <sz val="10"/>
      <color indexed="10"/>
      <name val="Arial"/>
      <family val="2"/>
    </font>
    <font>
      <b/>
      <sz val="24"/>
      <name val="Arial"/>
      <family val="2"/>
    </font>
    <font>
      <sz val="10"/>
      <name val="Times New Roman"/>
      <family val="1"/>
    </font>
    <font>
      <u/>
      <sz val="11"/>
      <color indexed="12"/>
      <name val="Calibri"/>
      <family val="2"/>
    </font>
    <font>
      <u/>
      <sz val="7.5"/>
      <color indexed="12"/>
      <name val="Arial"/>
      <family val="2"/>
    </font>
    <font>
      <sz val="10"/>
      <name val="Arial MT"/>
    </font>
    <font>
      <sz val="12"/>
      <name val="Times New Roman"/>
      <family val="1"/>
    </font>
    <font>
      <b/>
      <i/>
      <sz val="10"/>
      <color indexed="8"/>
      <name val="Arial"/>
      <family val="2"/>
    </font>
    <font>
      <b/>
      <sz val="10"/>
      <color indexed="9"/>
      <name val="Arial"/>
      <family val="2"/>
    </font>
    <font>
      <b/>
      <sz val="11"/>
      <color indexed="16"/>
      <name val="Times New Roman"/>
      <family val="1"/>
    </font>
    <font>
      <b/>
      <sz val="10"/>
      <color indexed="13"/>
      <name val="Arial"/>
      <family val="2"/>
    </font>
    <font>
      <sz val="11"/>
      <name val="Arial"/>
      <family val="2"/>
    </font>
    <font>
      <u/>
      <sz val="18"/>
      <name val="Arial"/>
      <family val="2"/>
    </font>
    <font>
      <u/>
      <sz val="22"/>
      <name val="Arial"/>
      <family val="2"/>
    </font>
    <font>
      <b/>
      <sz val="11"/>
      <name val="Calibri"/>
      <family val="2"/>
    </font>
    <font>
      <b/>
      <sz val="26"/>
      <name val="Arial"/>
      <family val="2"/>
    </font>
    <font>
      <u/>
      <sz val="10"/>
      <color theme="10"/>
      <name val="Arial"/>
      <family val="2"/>
    </font>
    <font>
      <b/>
      <sz val="12"/>
      <color rgb="FF0000FF"/>
      <name val="Arial"/>
      <family val="2"/>
    </font>
    <font>
      <b/>
      <sz val="10"/>
      <color rgb="FF0000FF"/>
      <name val="Arial"/>
      <family val="2"/>
    </font>
    <font>
      <b/>
      <sz val="12"/>
      <color rgb="FF008000"/>
      <name val="Arial"/>
      <family val="2"/>
    </font>
    <font>
      <sz val="10"/>
      <color rgb="FF0000FF"/>
      <name val="Arial"/>
      <family val="2"/>
    </font>
    <font>
      <u/>
      <sz val="12"/>
      <color theme="10"/>
      <name val="Arial"/>
      <family val="2"/>
    </font>
    <font>
      <b/>
      <sz val="22"/>
      <color rgb="FFFF0000"/>
      <name val="Arial"/>
      <family val="2"/>
    </font>
    <font>
      <b/>
      <sz val="14"/>
      <color theme="0"/>
      <name val="Arial"/>
      <family val="2"/>
    </font>
    <font>
      <b/>
      <sz val="10.5"/>
      <color rgb="FF000000"/>
      <name val="Arial"/>
      <family val="2"/>
    </font>
    <font>
      <sz val="10"/>
      <color rgb="FF000000"/>
      <name val="Arial"/>
      <family val="2"/>
    </font>
    <font>
      <b/>
      <sz val="24"/>
      <color rgb="FF0066CC"/>
      <name val="Arial"/>
      <family val="2"/>
    </font>
  </fonts>
  <fills count="32">
    <fill>
      <patternFill patternType="none"/>
    </fill>
    <fill>
      <patternFill patternType="gray125"/>
    </fill>
    <fill>
      <patternFill patternType="solid">
        <fgColor indexed="9"/>
      </patternFill>
    </fill>
    <fill>
      <patternFill patternType="solid">
        <fgColor indexed="47"/>
      </patternFill>
    </fill>
    <fill>
      <patternFill patternType="solid">
        <fgColor indexed="29"/>
      </patternFill>
    </fill>
    <fill>
      <patternFill patternType="solid">
        <fgColor indexed="26"/>
      </patternFill>
    </fill>
    <fill>
      <patternFill patternType="solid">
        <fgColor indexed="27"/>
      </patternFill>
    </fill>
    <fill>
      <patternFill patternType="solid">
        <fgColor indexed="22"/>
      </patternFill>
    </fill>
    <fill>
      <patternFill patternType="solid">
        <fgColor indexed="43"/>
      </patternFill>
    </fill>
    <fill>
      <patternFill patternType="solid">
        <fgColor indexed="44"/>
      </patternFill>
    </fill>
    <fill>
      <patternFill patternType="solid">
        <fgColor indexed="49"/>
      </patternFill>
    </fill>
    <fill>
      <patternFill patternType="solid">
        <fgColor indexed="13"/>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45"/>
      </patternFill>
    </fill>
    <fill>
      <patternFill patternType="solid">
        <fgColor indexed="55"/>
      </patternFill>
    </fill>
    <fill>
      <patternFill patternType="solid">
        <fgColor indexed="42"/>
      </patternFill>
    </fill>
    <fill>
      <patternFill patternType="solid">
        <fgColor indexed="17"/>
      </patternFill>
    </fill>
    <fill>
      <patternFill patternType="solid">
        <fgColor indexed="9"/>
        <bgColor indexed="64"/>
      </patternFill>
    </fill>
    <fill>
      <patternFill patternType="solid">
        <fgColor indexed="26"/>
        <bgColor indexed="64"/>
      </patternFill>
    </fill>
    <fill>
      <patternFill patternType="solid">
        <fgColor indexed="8"/>
        <bgColor indexed="64"/>
      </patternFill>
    </fill>
    <fill>
      <patternFill patternType="solid">
        <fgColor rgb="FFFFFFCC"/>
        <bgColor indexed="64"/>
      </patternFill>
    </fill>
    <fill>
      <patternFill patternType="solid">
        <fgColor theme="0"/>
        <bgColor indexed="64"/>
      </patternFill>
    </fill>
    <fill>
      <patternFill patternType="solid">
        <fgColor theme="0" tint="-0.14999847407452621"/>
        <bgColor indexed="64"/>
      </patternFill>
    </fill>
    <fill>
      <patternFill patternType="solid">
        <fgColor rgb="FF99CCFF"/>
        <bgColor indexed="64"/>
      </patternFill>
    </fill>
    <fill>
      <patternFill patternType="solid">
        <fgColor rgb="FF0070C0"/>
        <bgColor indexed="64"/>
      </patternFill>
    </fill>
    <fill>
      <patternFill patternType="solid">
        <fgColor rgb="FFFFC000"/>
        <bgColor indexed="64"/>
      </patternFill>
    </fill>
    <fill>
      <patternFill patternType="solid">
        <fgColor theme="1" tint="0.249977111117893"/>
        <bgColor indexed="64"/>
      </patternFill>
    </fill>
    <fill>
      <patternFill patternType="solid">
        <fgColor theme="0" tint="-0.499984740745262"/>
        <bgColor indexed="64"/>
      </patternFill>
    </fill>
    <fill>
      <patternFill patternType="solid">
        <fgColor rgb="FF92D050"/>
        <bgColor indexed="64"/>
      </patternFill>
    </fill>
  </fills>
  <borders count="33">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medium">
        <color indexed="49"/>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style="thin">
        <color indexed="64"/>
      </right>
      <top/>
      <bottom/>
      <diagonal/>
    </border>
    <border>
      <left/>
      <right/>
      <top style="double">
        <color indexed="0"/>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style="medium">
        <color indexed="64"/>
      </top>
      <bottom style="medium">
        <color indexed="64"/>
      </bottom>
      <diagonal/>
    </border>
    <border>
      <left/>
      <right/>
      <top style="thin">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bottom style="medium">
        <color indexed="64"/>
      </bottom>
      <diagonal/>
    </border>
    <border>
      <left/>
      <right style="thin">
        <color indexed="64"/>
      </right>
      <top style="medium">
        <color indexed="64"/>
      </top>
      <bottom style="medium">
        <color indexed="64"/>
      </bottom>
      <diagonal/>
    </border>
    <border>
      <left/>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top style="medium">
        <color indexed="64"/>
      </top>
      <bottom style="medium">
        <color indexed="64"/>
      </bottom>
      <diagonal/>
    </border>
    <border>
      <left/>
      <right style="medium">
        <color indexed="64"/>
      </right>
      <top/>
      <bottom/>
      <diagonal/>
    </border>
    <border>
      <left style="medium">
        <color indexed="64"/>
      </left>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112">
    <xf numFmtId="0" fontId="0" fillId="0" borderId="0">
      <alignment horizontal="left"/>
    </xf>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3" borderId="0" applyNumberFormat="0" applyBorder="0" applyAlignment="0" applyProtection="0"/>
    <xf numFmtId="0" fontId="1" fillId="6" borderId="0" applyNumberFormat="0" applyBorder="0" applyAlignment="0" applyProtection="0"/>
    <xf numFmtId="0" fontId="1" fillId="5" borderId="0" applyNumberFormat="0" applyBorder="0" applyAlignment="0" applyProtection="0"/>
    <xf numFmtId="0" fontId="1" fillId="7" borderId="0" applyNumberFormat="0" applyBorder="0" applyAlignment="0" applyProtection="0"/>
    <xf numFmtId="0" fontId="1" fillId="4" borderId="0" applyNumberFormat="0" applyBorder="0" applyAlignment="0" applyProtection="0"/>
    <xf numFmtId="0" fontId="1" fillId="8" borderId="0" applyNumberFormat="0" applyBorder="0" applyAlignment="0" applyProtection="0"/>
    <xf numFmtId="0" fontId="1" fillId="7" borderId="0" applyNumberFormat="0" applyBorder="0" applyAlignment="0" applyProtection="0"/>
    <xf numFmtId="0" fontId="1" fillId="9" borderId="0" applyNumberFormat="0" applyBorder="0" applyAlignment="0" applyProtection="0"/>
    <xf numFmtId="0" fontId="1" fillId="8" borderId="0" applyNumberFormat="0" applyBorder="0" applyAlignment="0" applyProtection="0"/>
    <xf numFmtId="0" fontId="16" fillId="10" borderId="0" applyNumberFormat="0" applyBorder="0" applyAlignment="0" applyProtection="0"/>
    <xf numFmtId="0" fontId="16" fillId="4" borderId="0" applyNumberFormat="0" applyBorder="0" applyAlignment="0" applyProtection="0"/>
    <xf numFmtId="0" fontId="16" fillId="8" borderId="0" applyNumberFormat="0" applyBorder="0" applyAlignment="0" applyProtection="0"/>
    <xf numFmtId="0" fontId="16" fillId="7" borderId="0" applyNumberFormat="0" applyBorder="0" applyAlignment="0" applyProtection="0"/>
    <xf numFmtId="0" fontId="16" fillId="10" borderId="0" applyNumberFormat="0" applyBorder="0" applyAlignment="0" applyProtection="0"/>
    <xf numFmtId="0" fontId="16" fillId="4" borderId="0" applyNumberFormat="0" applyBorder="0" applyAlignment="0" applyProtection="0"/>
    <xf numFmtId="0" fontId="16" fillId="10" borderId="0" applyNumberFormat="0" applyBorder="0" applyAlignment="0" applyProtection="0"/>
    <xf numFmtId="0" fontId="16" fillId="12" borderId="0" applyNumberFormat="0" applyBorder="0" applyAlignment="0" applyProtection="0"/>
    <xf numFmtId="0" fontId="16" fillId="13" borderId="0" applyNumberFormat="0" applyBorder="0" applyAlignment="0" applyProtection="0"/>
    <xf numFmtId="0" fontId="16" fillId="14" borderId="0" applyNumberFormat="0" applyBorder="0" applyAlignment="0" applyProtection="0"/>
    <xf numFmtId="0" fontId="16" fillId="10" borderId="0" applyNumberFormat="0" applyBorder="0" applyAlignment="0" applyProtection="0"/>
    <xf numFmtId="0" fontId="16" fillId="15" borderId="0" applyNumberFormat="0" applyBorder="0" applyAlignment="0" applyProtection="0"/>
    <xf numFmtId="0" fontId="17" fillId="16" borderId="0" applyNumberFormat="0" applyBorder="0" applyAlignment="0" applyProtection="0"/>
    <xf numFmtId="0" fontId="18" fillId="2" borderId="1" applyNumberFormat="0" applyAlignment="0" applyProtection="0"/>
    <xf numFmtId="0" fontId="19" fillId="17" borderId="2" applyNumberFormat="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3"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14" fillId="0" borderId="0" applyFont="0" applyFill="0" applyBorder="0" applyAlignment="0" applyProtection="0"/>
    <xf numFmtId="44" fontId="3" fillId="0" borderId="0" applyFont="0" applyFill="0" applyBorder="0" applyAlignment="0" applyProtection="0"/>
    <xf numFmtId="44" fontId="1" fillId="0" borderId="0" applyFont="0" applyFill="0" applyBorder="0" applyAlignment="0" applyProtection="0"/>
    <xf numFmtId="44" fontId="35" fillId="0" borderId="0" applyFont="0" applyFill="0" applyBorder="0" applyAlignment="0" applyProtection="0"/>
    <xf numFmtId="5" fontId="3" fillId="0" borderId="0" applyFont="0" applyFill="0" applyBorder="0" applyAlignment="0" applyProtection="0"/>
    <xf numFmtId="14" fontId="3" fillId="0" borderId="0" applyFont="0" applyFill="0" applyBorder="0" applyAlignment="0" applyProtection="0"/>
    <xf numFmtId="0" fontId="20" fillId="0" borderId="0" applyNumberFormat="0" applyFill="0" applyBorder="0" applyAlignment="0" applyProtection="0"/>
    <xf numFmtId="2" fontId="3" fillId="0" borderId="0" applyFont="0" applyFill="0" applyBorder="0" applyAlignment="0" applyProtection="0"/>
    <xf numFmtId="0" fontId="21" fillId="18" borderId="0" applyNumberFormat="0" applyBorder="0" applyAlignment="0" applyProtection="0"/>
    <xf numFmtId="0" fontId="32" fillId="0" borderId="0" applyNumberFormat="0" applyFont="0" applyFill="0" applyAlignment="0" applyProtection="0"/>
    <xf numFmtId="0" fontId="6" fillId="0" borderId="0" applyNumberFormat="0" applyFont="0" applyFill="0" applyAlignment="0" applyProtection="0"/>
    <xf numFmtId="0" fontId="22" fillId="0" borderId="3" applyNumberFormat="0" applyFill="0" applyAlignment="0" applyProtection="0"/>
    <xf numFmtId="0" fontId="22" fillId="0" borderId="0" applyNumberFormat="0" applyFill="0" applyBorder="0" applyAlignment="0" applyProtection="0"/>
    <xf numFmtId="0" fontId="49" fillId="0" borderId="0" applyNumberFormat="0" applyFill="0" applyBorder="0" applyAlignment="0" applyProtection="0">
      <alignment horizontal="left"/>
    </xf>
    <xf numFmtId="0" fontId="36" fillId="0" borderId="0" applyNumberFormat="0" applyFill="0" applyBorder="0" applyAlignment="0" applyProtection="0">
      <alignment vertical="top"/>
      <protection locked="0"/>
    </xf>
    <xf numFmtId="0" fontId="37" fillId="0" borderId="0" applyNumberFormat="0" applyFill="0" applyBorder="0" applyAlignment="0" applyProtection="0">
      <alignment vertical="top"/>
      <protection locked="0"/>
    </xf>
    <xf numFmtId="0" fontId="30" fillId="0" borderId="0" applyNumberFormat="0" applyFill="0" applyBorder="0" applyAlignment="0" applyProtection="0">
      <alignment vertical="top"/>
      <protection locked="0"/>
    </xf>
    <xf numFmtId="0" fontId="23" fillId="8" borderId="1" applyNumberFormat="0" applyAlignment="0" applyProtection="0"/>
    <xf numFmtId="0" fontId="24" fillId="0" borderId="4" applyNumberFormat="0" applyFill="0" applyAlignment="0" applyProtection="0"/>
    <xf numFmtId="0" fontId="25" fillId="8" borderId="0" applyNumberFormat="0" applyBorder="0" applyAlignment="0" applyProtection="0"/>
    <xf numFmtId="0" fontId="3" fillId="0" borderId="0"/>
    <xf numFmtId="0" fontId="29" fillId="0" borderId="0"/>
    <xf numFmtId="0" fontId="38" fillId="0" borderId="0"/>
    <xf numFmtId="0" fontId="3" fillId="0" borderId="0">
      <alignment horizontal="left"/>
    </xf>
    <xf numFmtId="0" fontId="3" fillId="0" borderId="0">
      <alignment horizontal="left"/>
    </xf>
    <xf numFmtId="0" fontId="3" fillId="0" borderId="0">
      <alignment horizontal="left"/>
    </xf>
    <xf numFmtId="0" fontId="3" fillId="0" borderId="0">
      <alignment horizontal="left"/>
    </xf>
    <xf numFmtId="0" fontId="29" fillId="0" borderId="0"/>
    <xf numFmtId="0" fontId="29" fillId="0" borderId="0"/>
    <xf numFmtId="0" fontId="3" fillId="0" borderId="0">
      <alignment horizontal="left"/>
    </xf>
    <xf numFmtId="0" fontId="3" fillId="0" borderId="0">
      <alignment horizontal="left"/>
    </xf>
    <xf numFmtId="0" fontId="3" fillId="0" borderId="0"/>
    <xf numFmtId="0" fontId="3" fillId="0" borderId="0">
      <alignment horizontal="left"/>
    </xf>
    <xf numFmtId="0" fontId="14" fillId="0" borderId="0"/>
    <xf numFmtId="0" fontId="1" fillId="0" borderId="0"/>
    <xf numFmtId="0" fontId="14" fillId="0" borderId="0"/>
    <xf numFmtId="0" fontId="3" fillId="0" borderId="0">
      <alignment horizontal="left"/>
    </xf>
    <xf numFmtId="0" fontId="29" fillId="0" borderId="0"/>
    <xf numFmtId="0" fontId="3" fillId="0" borderId="0">
      <alignment horizontal="left"/>
    </xf>
    <xf numFmtId="0" fontId="1" fillId="0" borderId="0"/>
    <xf numFmtId="0" fontId="3" fillId="0" borderId="0">
      <alignment horizontal="left"/>
    </xf>
    <xf numFmtId="0" fontId="3" fillId="0" borderId="0">
      <alignment horizontal="left"/>
    </xf>
    <xf numFmtId="0" fontId="1" fillId="0" borderId="0"/>
    <xf numFmtId="0" fontId="3" fillId="0" borderId="0">
      <alignment horizontal="left"/>
    </xf>
    <xf numFmtId="0" fontId="29" fillId="0" borderId="0"/>
    <xf numFmtId="0" fontId="3" fillId="0" borderId="0"/>
    <xf numFmtId="0" fontId="38" fillId="0" borderId="0"/>
    <xf numFmtId="0" fontId="38" fillId="0" borderId="0"/>
    <xf numFmtId="0" fontId="38" fillId="0" borderId="0"/>
    <xf numFmtId="0" fontId="39" fillId="5" borderId="5" applyNumberFormat="0" applyFont="0" applyAlignment="0" applyProtection="0"/>
    <xf numFmtId="0" fontId="26" fillId="2" borderId="6" applyNumberFormat="0" applyAlignment="0" applyProtection="0"/>
    <xf numFmtId="167" fontId="13" fillId="2" borderId="0">
      <alignment horizontal="right"/>
    </xf>
    <xf numFmtId="167" fontId="13" fillId="2" borderId="0">
      <alignment horizontal="right"/>
    </xf>
    <xf numFmtId="0" fontId="40" fillId="11" borderId="0">
      <alignment horizontal="center"/>
    </xf>
    <xf numFmtId="0" fontId="40" fillId="11" borderId="0">
      <alignment horizontal="center"/>
    </xf>
    <xf numFmtId="0" fontId="41" fillId="19" borderId="7"/>
    <xf numFmtId="0" fontId="41" fillId="19" borderId="7"/>
    <xf numFmtId="0" fontId="42" fillId="20" borderId="7"/>
    <xf numFmtId="0" fontId="43" fillId="19" borderId="0" applyBorder="0">
      <alignment horizontal="centerContinuous"/>
    </xf>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1" fillId="0" borderId="0" applyFont="0" applyFill="0" applyBorder="0" applyAlignment="0" applyProtection="0"/>
    <xf numFmtId="9" fontId="3" fillId="0" borderId="0" applyFont="0" applyFill="0" applyBorder="0" applyAlignment="0" applyProtection="0"/>
    <xf numFmtId="9" fontId="14"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35" fillId="0" borderId="0" applyFont="0" applyFill="0" applyBorder="0" applyAlignment="0" applyProtection="0"/>
    <xf numFmtId="0" fontId="27" fillId="0" borderId="0" applyNumberFormat="0" applyFill="0" applyBorder="0" applyAlignment="0" applyProtection="0"/>
    <xf numFmtId="0" fontId="3" fillId="0" borderId="8" applyNumberFormat="0" applyFont="0" applyBorder="0" applyAlignment="0" applyProtection="0"/>
    <xf numFmtId="0" fontId="28" fillId="0" borderId="0" applyNumberFormat="0" applyFill="0" applyBorder="0" applyAlignment="0" applyProtection="0"/>
    <xf numFmtId="0" fontId="3" fillId="0" borderId="0">
      <alignment horizontal="left"/>
    </xf>
  </cellStyleXfs>
  <cellXfs count="217">
    <xf numFmtId="0" fontId="0" fillId="0" borderId="0" xfId="0">
      <alignment horizontal="left"/>
    </xf>
    <xf numFmtId="0" fontId="10" fillId="23" borderId="10" xfId="0" applyFont="1" applyFill="1" applyBorder="1" applyAlignment="1" applyProtection="1">
      <alignment horizontal="left" vertical="center"/>
      <protection locked="0"/>
    </xf>
    <xf numFmtId="0" fontId="3" fillId="0" borderId="0" xfId="0" applyFont="1" applyAlignment="1">
      <alignment horizontal="right"/>
    </xf>
    <xf numFmtId="0" fontId="3" fillId="0" borderId="0" xfId="0" applyFont="1" applyAlignment="1"/>
    <xf numFmtId="0" fontId="3" fillId="0" borderId="0" xfId="0" applyFont="1">
      <alignment horizontal="left"/>
    </xf>
    <xf numFmtId="0" fontId="14" fillId="0" borderId="0" xfId="0" applyFont="1">
      <alignment horizontal="left"/>
    </xf>
    <xf numFmtId="0" fontId="11" fillId="0" borderId="0" xfId="0" applyFont="1">
      <alignment horizontal="left"/>
    </xf>
    <xf numFmtId="0" fontId="14" fillId="0" borderId="0" xfId="0" applyFont="1" applyAlignment="1">
      <alignment horizontal="center" vertical="center" wrapText="1"/>
    </xf>
    <xf numFmtId="5" fontId="14" fillId="0" borderId="0" xfId="0" applyNumberFormat="1" applyFont="1" applyAlignment="1">
      <alignment horizontal="center" vertical="center" wrapText="1"/>
    </xf>
    <xf numFmtId="3" fontId="14" fillId="0" borderId="0" xfId="0" applyNumberFormat="1" applyFont="1" applyAlignment="1">
      <alignment horizontal="left" vertical="center"/>
    </xf>
    <xf numFmtId="0" fontId="6" fillId="0" borderId="0" xfId="0" applyFont="1" applyAlignment="1">
      <alignment horizontal="center" vertical="center" wrapText="1"/>
    </xf>
    <xf numFmtId="0" fontId="6" fillId="0" borderId="0" xfId="0" applyFont="1" applyAlignment="1"/>
    <xf numFmtId="0" fontId="6" fillId="0" borderId="0" xfId="0" applyFont="1" applyAlignment="1">
      <alignment horizontal="center" vertical="center"/>
    </xf>
    <xf numFmtId="3" fontId="6" fillId="0" borderId="0" xfId="0" applyNumberFormat="1" applyFont="1" applyAlignment="1">
      <alignment horizontal="center" vertical="center"/>
    </xf>
    <xf numFmtId="165" fontId="14" fillId="0" borderId="0" xfId="0" applyNumberFormat="1" applyFont="1" applyAlignment="1">
      <alignment horizontal="center" vertical="center"/>
    </xf>
    <xf numFmtId="0" fontId="6" fillId="0" borderId="0" xfId="0" applyFont="1" applyAlignment="1" applyProtection="1">
      <alignment wrapText="1"/>
      <protection hidden="1"/>
    </xf>
    <xf numFmtId="164" fontId="6" fillId="0" borderId="0" xfId="0" applyNumberFormat="1" applyFont="1" applyAlignment="1">
      <alignment horizontal="center" vertical="center"/>
    </xf>
    <xf numFmtId="164" fontId="6" fillId="0" borderId="0" xfId="0" applyNumberFormat="1" applyFont="1" applyAlignment="1">
      <alignment horizontal="center" vertical="center" wrapText="1"/>
    </xf>
    <xf numFmtId="0" fontId="14" fillId="0" borderId="0" xfId="0" applyFont="1" applyAlignment="1" applyProtection="1">
      <protection hidden="1"/>
    </xf>
    <xf numFmtId="0" fontId="6" fillId="0" borderId="0" xfId="0" applyFont="1" applyAlignment="1" applyProtection="1">
      <alignment horizontal="center" wrapText="1"/>
      <protection hidden="1"/>
    </xf>
    <xf numFmtId="0" fontId="14" fillId="0" borderId="0" xfId="0" applyFont="1" applyAlignment="1" applyProtection="1">
      <alignment wrapText="1"/>
      <protection hidden="1"/>
    </xf>
    <xf numFmtId="1" fontId="6" fillId="0" borderId="0" xfId="0" applyNumberFormat="1" applyFont="1" applyAlignment="1">
      <alignment horizontal="center" vertical="center" wrapText="1"/>
    </xf>
    <xf numFmtId="1" fontId="6" fillId="0" borderId="0" xfId="0" applyNumberFormat="1" applyFont="1" applyAlignment="1">
      <alignment horizontal="center" vertical="center"/>
    </xf>
    <xf numFmtId="0" fontId="14" fillId="0" borderId="0" xfId="0" applyFont="1" applyAlignment="1">
      <alignment wrapText="1"/>
    </xf>
    <xf numFmtId="13" fontId="6" fillId="0" borderId="0" xfId="0" applyNumberFormat="1" applyFont="1" applyAlignment="1">
      <alignment horizontal="center" vertical="center" wrapText="1"/>
    </xf>
    <xf numFmtId="13" fontId="6" fillId="0" borderId="0" xfId="0" applyNumberFormat="1" applyFont="1" applyAlignment="1">
      <alignment horizontal="center" vertical="center"/>
    </xf>
    <xf numFmtId="0" fontId="14" fillId="0" borderId="0" xfId="0" applyFont="1" applyAlignment="1" applyProtection="1">
      <alignment horizontal="center"/>
      <protection hidden="1"/>
    </xf>
    <xf numFmtId="0" fontId="14" fillId="0" borderId="0" xfId="0" applyFont="1" applyAlignment="1" applyProtection="1">
      <alignment horizontal="left" vertical="center"/>
      <protection hidden="1"/>
    </xf>
    <xf numFmtId="8" fontId="14" fillId="0" borderId="0" xfId="0" applyNumberFormat="1" applyFont="1" applyAlignment="1" applyProtection="1">
      <alignment vertical="center"/>
      <protection hidden="1"/>
    </xf>
    <xf numFmtId="0" fontId="14" fillId="0" borderId="0" xfId="0" applyFont="1" applyAlignment="1" applyProtection="1">
      <alignment vertical="center"/>
      <protection hidden="1"/>
    </xf>
    <xf numFmtId="0" fontId="14" fillId="0" borderId="0" xfId="0" applyFont="1" applyAlignment="1">
      <alignment vertical="center"/>
    </xf>
    <xf numFmtId="0" fontId="15" fillId="0" borderId="0" xfId="0" applyFont="1">
      <alignment horizontal="left"/>
    </xf>
    <xf numFmtId="0" fontId="50" fillId="0" borderId="0" xfId="0" applyFont="1" applyAlignment="1">
      <alignment vertical="center"/>
    </xf>
    <xf numFmtId="0" fontId="51" fillId="0" borderId="0" xfId="0" applyFont="1" applyAlignment="1">
      <alignment vertical="center"/>
    </xf>
    <xf numFmtId="0" fontId="52" fillId="0" borderId="0" xfId="0" applyFont="1">
      <alignment horizontal="left"/>
    </xf>
    <xf numFmtId="0" fontId="14" fillId="0" borderId="0" xfId="0" applyFont="1" applyAlignment="1">
      <alignment horizontal="left" wrapText="1"/>
    </xf>
    <xf numFmtId="0" fontId="6" fillId="0" borderId="0" xfId="0" applyFont="1" applyAlignment="1">
      <alignment wrapText="1"/>
    </xf>
    <xf numFmtId="1" fontId="2" fillId="0" borderId="0" xfId="0" applyNumberFormat="1" applyFont="1" applyAlignment="1">
      <alignment vertical="center"/>
    </xf>
    <xf numFmtId="164" fontId="2" fillId="0" borderId="0" xfId="0" applyNumberFormat="1" applyFont="1" applyAlignment="1">
      <alignment vertical="center"/>
    </xf>
    <xf numFmtId="0" fontId="3" fillId="0" borderId="0" xfId="0" applyFont="1" applyAlignment="1">
      <alignment vertical="center"/>
    </xf>
    <xf numFmtId="1" fontId="2" fillId="0" borderId="0" xfId="0" applyNumberFormat="1" applyFont="1" applyAlignment="1">
      <alignment horizontal="left" vertical="center"/>
    </xf>
    <xf numFmtId="164" fontId="2" fillId="0" borderId="0" xfId="0" applyNumberFormat="1" applyFont="1" applyAlignment="1">
      <alignment horizontal="center" vertical="center"/>
    </xf>
    <xf numFmtId="0" fontId="2" fillId="0" borderId="0" xfId="0" applyFont="1" applyAlignment="1">
      <alignment vertical="center" wrapText="1"/>
    </xf>
    <xf numFmtId="0" fontId="2" fillId="0" borderId="0" xfId="0" applyFont="1" applyAlignment="1">
      <alignment horizontal="center" vertical="center" wrapText="1"/>
    </xf>
    <xf numFmtId="164"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3" fontId="2" fillId="0" borderId="0" xfId="0" applyNumberFormat="1" applyFont="1" applyAlignment="1">
      <alignment horizontal="center" vertical="center"/>
    </xf>
    <xf numFmtId="0" fontId="3" fillId="0" borderId="0" xfId="0" applyFont="1" applyAlignment="1">
      <alignment vertical="center" wrapText="1"/>
    </xf>
    <xf numFmtId="0" fontId="3" fillId="0" borderId="0" xfId="0" applyFont="1" applyProtection="1">
      <alignment horizontal="left"/>
      <protection hidden="1"/>
    </xf>
    <xf numFmtId="1" fontId="2" fillId="0" borderId="0" xfId="0" applyNumberFormat="1" applyFont="1" applyAlignment="1">
      <alignment vertical="center" wrapText="1"/>
    </xf>
    <xf numFmtId="0" fontId="2" fillId="0" borderId="0" xfId="0" applyFont="1" applyAlignment="1">
      <alignment horizontal="center" wrapText="1"/>
    </xf>
    <xf numFmtId="0" fontId="2" fillId="0" borderId="0" xfId="0" applyFont="1" applyAlignment="1" applyProtection="1">
      <alignment horizontal="center" wrapText="1"/>
      <protection hidden="1"/>
    </xf>
    <xf numFmtId="0" fontId="3" fillId="0" borderId="0" xfId="0" applyFont="1" applyAlignment="1" applyProtection="1">
      <alignment wrapText="1"/>
      <protection hidden="1"/>
    </xf>
    <xf numFmtId="0" fontId="3" fillId="0" borderId="0" xfId="0" applyFont="1" applyAlignment="1">
      <alignment wrapText="1"/>
    </xf>
    <xf numFmtId="1" fontId="2" fillId="0" borderId="0" xfId="0" applyNumberFormat="1" applyFont="1" applyAlignment="1">
      <alignment horizontal="left" vertical="center" wrapText="1"/>
    </xf>
    <xf numFmtId="0" fontId="3" fillId="0" borderId="0" xfId="0" applyFont="1" applyAlignment="1">
      <alignment horizontal="left" vertical="center" wrapText="1"/>
    </xf>
    <xf numFmtId="1" fontId="12" fillId="0" borderId="0" xfId="0" applyNumberFormat="1" applyFont="1" applyAlignment="1">
      <alignment horizontal="left" vertical="center"/>
    </xf>
    <xf numFmtId="8" fontId="3" fillId="0" borderId="0" xfId="0" applyNumberFormat="1" applyFont="1" applyAlignment="1">
      <alignment horizontal="left" vertical="center"/>
    </xf>
    <xf numFmtId="8" fontId="13" fillId="0" borderId="0" xfId="0" applyNumberFormat="1" applyFont="1" applyAlignment="1" applyProtection="1">
      <alignment horizontal="center" vertical="top" wrapText="1"/>
      <protection hidden="1"/>
    </xf>
    <xf numFmtId="0" fontId="3" fillId="0" borderId="0" xfId="0" applyFont="1" applyAlignment="1" applyProtection="1">
      <alignment horizontal="center"/>
      <protection hidden="1"/>
    </xf>
    <xf numFmtId="8" fontId="13" fillId="0" borderId="0" xfId="0" applyNumberFormat="1" applyFont="1" applyAlignment="1" applyProtection="1">
      <alignment horizontal="center" vertical="center" wrapText="1"/>
      <protection hidden="1"/>
    </xf>
    <xf numFmtId="0" fontId="2" fillId="0" borderId="0" xfId="0" applyFont="1" applyAlignment="1" applyProtection="1">
      <alignment wrapText="1"/>
      <protection hidden="1"/>
    </xf>
    <xf numFmtId="0" fontId="14" fillId="0" borderId="9" xfId="0" applyFont="1" applyBorder="1" applyAlignment="1">
      <alignment horizontal="center" vertical="center" wrapText="1"/>
    </xf>
    <xf numFmtId="0" fontId="3" fillId="24" borderId="0" xfId="0" applyFont="1" applyFill="1" applyAlignment="1" applyProtection="1">
      <alignment wrapText="1"/>
      <protection hidden="1"/>
    </xf>
    <xf numFmtId="0" fontId="3" fillId="24" borderId="11" xfId="0" applyFont="1" applyFill="1" applyBorder="1" applyAlignment="1" applyProtection="1">
      <alignment horizontal="right"/>
      <protection hidden="1"/>
    </xf>
    <xf numFmtId="0" fontId="7" fillId="24" borderId="12" xfId="0" applyFont="1" applyFill="1" applyBorder="1" applyAlignment="1" applyProtection="1">
      <alignment horizontal="left" vertical="top" wrapText="1"/>
      <protection hidden="1"/>
    </xf>
    <xf numFmtId="0" fontId="3" fillId="24" borderId="0" xfId="0" applyFont="1" applyFill="1" applyAlignment="1" applyProtection="1">
      <alignment horizontal="center" vertical="center" wrapText="1"/>
      <protection hidden="1"/>
    </xf>
    <xf numFmtId="0" fontId="3" fillId="0" borderId="9" xfId="0" applyFont="1" applyBorder="1" applyAlignment="1" applyProtection="1">
      <alignment horizontal="left" vertical="center"/>
      <protection hidden="1"/>
    </xf>
    <xf numFmtId="0" fontId="3" fillId="24" borderId="0" xfId="0" applyFont="1" applyFill="1" applyAlignment="1" applyProtection="1">
      <alignment horizontal="left" vertical="center"/>
      <protection hidden="1"/>
    </xf>
    <xf numFmtId="0" fontId="3" fillId="24" borderId="9" xfId="0" applyFont="1" applyFill="1" applyBorder="1" applyAlignment="1" applyProtection="1">
      <alignment horizontal="left" vertical="center"/>
      <protection hidden="1"/>
    </xf>
    <xf numFmtId="6" fontId="10" fillId="24" borderId="13" xfId="0" applyNumberFormat="1" applyFont="1" applyFill="1" applyBorder="1" applyAlignment="1" applyProtection="1">
      <alignment horizontal="center" vertical="center" wrapText="1"/>
      <protection hidden="1"/>
    </xf>
    <xf numFmtId="164" fontId="6" fillId="24" borderId="0" xfId="0" applyNumberFormat="1" applyFont="1" applyFill="1" applyAlignment="1" applyProtection="1">
      <alignment vertical="center" wrapText="1"/>
      <protection hidden="1"/>
    </xf>
    <xf numFmtId="0" fontId="3" fillId="24" borderId="0" xfId="0" applyFont="1" applyFill="1" applyAlignment="1" applyProtection="1">
      <alignment vertical="center"/>
      <protection hidden="1"/>
    </xf>
    <xf numFmtId="0" fontId="2" fillId="25" borderId="15" xfId="0" applyFont="1" applyFill="1" applyBorder="1" applyAlignment="1">
      <alignment horizontal="center" vertical="center" wrapText="1"/>
    </xf>
    <xf numFmtId="6" fontId="2" fillId="24" borderId="16" xfId="0" applyNumberFormat="1" applyFont="1" applyFill="1" applyBorder="1" applyAlignment="1" applyProtection="1">
      <alignment horizontal="center" vertical="center"/>
      <protection hidden="1"/>
    </xf>
    <xf numFmtId="0" fontId="3" fillId="24" borderId="13" xfId="0" applyFont="1" applyFill="1" applyBorder="1" applyAlignment="1" applyProtection="1">
      <alignment horizontal="left" vertical="center"/>
      <protection hidden="1"/>
    </xf>
    <xf numFmtId="0" fontId="3" fillId="24" borderId="16" xfId="0" applyFont="1" applyFill="1" applyBorder="1" applyAlignment="1" applyProtection="1">
      <alignment horizontal="left" vertical="center"/>
      <protection hidden="1"/>
    </xf>
    <xf numFmtId="0" fontId="3" fillId="24" borderId="0" xfId="0" applyFont="1" applyFill="1" applyProtection="1">
      <alignment horizontal="left"/>
      <protection hidden="1"/>
    </xf>
    <xf numFmtId="166" fontId="5" fillId="24" borderId="0" xfId="0" applyNumberFormat="1" applyFont="1" applyFill="1" applyAlignment="1" applyProtection="1">
      <alignment vertical="center" wrapText="1"/>
      <protection hidden="1"/>
    </xf>
    <xf numFmtId="0" fontId="6" fillId="0" borderId="0" xfId="0" applyFont="1" applyAlignment="1">
      <alignment vertical="top" wrapText="1"/>
    </xf>
    <xf numFmtId="0" fontId="14" fillId="0" borderId="10" xfId="0" applyFont="1" applyBorder="1" applyAlignment="1">
      <alignment horizontal="center" vertical="center" wrapText="1"/>
    </xf>
    <xf numFmtId="3" fontId="14" fillId="0" borderId="10" xfId="0" applyNumberFormat="1" applyFont="1" applyBorder="1" applyAlignment="1">
      <alignment horizontal="left" vertical="center"/>
    </xf>
    <xf numFmtId="0" fontId="2" fillId="24" borderId="17" xfId="0" applyFont="1" applyFill="1" applyBorder="1" applyAlignment="1" applyProtection="1">
      <alignment horizontal="center" vertical="center" wrapText="1"/>
      <protection hidden="1"/>
    </xf>
    <xf numFmtId="0" fontId="3" fillId="24" borderId="18" xfId="0" applyFont="1" applyFill="1" applyBorder="1" applyAlignment="1" applyProtection="1">
      <alignment horizontal="center" vertical="center" wrapText="1"/>
      <protection hidden="1"/>
    </xf>
    <xf numFmtId="0" fontId="2" fillId="25" borderId="14" xfId="0" applyFont="1" applyFill="1" applyBorder="1" applyAlignment="1" applyProtection="1">
      <alignment horizontal="center" vertical="center"/>
      <protection hidden="1"/>
    </xf>
    <xf numFmtId="0" fontId="2" fillId="25" borderId="19" xfId="0" applyFont="1" applyFill="1" applyBorder="1" applyAlignment="1" applyProtection="1">
      <alignment horizontal="center" vertical="center" wrapText="1"/>
      <protection hidden="1"/>
    </xf>
    <xf numFmtId="6" fontId="10" fillId="24" borderId="20" xfId="0" applyNumberFormat="1" applyFont="1" applyFill="1" applyBorder="1" applyAlignment="1" applyProtection="1">
      <alignment horizontal="center" vertical="center" wrapText="1"/>
      <protection hidden="1"/>
    </xf>
    <xf numFmtId="0" fontId="2" fillId="24" borderId="0" xfId="0" applyFont="1" applyFill="1" applyAlignment="1" applyProtection="1">
      <alignment horizontal="right" vertical="center"/>
      <protection hidden="1"/>
    </xf>
    <xf numFmtId="0" fontId="8" fillId="24" borderId="12" xfId="0" applyFont="1" applyFill="1" applyBorder="1" applyAlignment="1" applyProtection="1">
      <alignment horizontal="center" vertical="center" wrapText="1"/>
      <protection hidden="1"/>
    </xf>
    <xf numFmtId="0" fontId="3" fillId="24" borderId="0" xfId="0" applyFont="1" applyFill="1">
      <alignment horizontal="left"/>
    </xf>
    <xf numFmtId="0" fontId="6" fillId="24" borderId="0" xfId="0" applyFont="1" applyFill="1" applyAlignment="1" applyProtection="1">
      <alignment vertical="center"/>
      <protection hidden="1"/>
    </xf>
    <xf numFmtId="0" fontId="3" fillId="24" borderId="18" xfId="0" applyFont="1" applyFill="1" applyBorder="1" applyProtection="1">
      <alignment horizontal="left"/>
      <protection hidden="1"/>
    </xf>
    <xf numFmtId="0" fontId="6" fillId="24" borderId="21" xfId="0" applyFont="1" applyFill="1" applyBorder="1" applyAlignment="1" applyProtection="1">
      <alignment horizontal="center"/>
      <protection hidden="1"/>
    </xf>
    <xf numFmtId="0" fontId="6" fillId="24" borderId="0" xfId="0" applyFont="1" applyFill="1" applyAlignment="1" applyProtection="1">
      <alignment horizontal="center"/>
      <protection hidden="1"/>
    </xf>
    <xf numFmtId="0" fontId="6" fillId="24" borderId="0" xfId="0" applyFont="1" applyFill="1" applyAlignment="1" applyProtection="1">
      <alignment horizontal="center" vertical="center" wrapText="1"/>
      <protection hidden="1"/>
    </xf>
    <xf numFmtId="0" fontId="4" fillId="24" borderId="0" xfId="0" applyFont="1" applyFill="1" applyAlignment="1" applyProtection="1">
      <alignment vertical="center"/>
      <protection hidden="1"/>
    </xf>
    <xf numFmtId="164" fontId="6" fillId="26" borderId="9" xfId="0" applyNumberFormat="1" applyFont="1" applyFill="1" applyBorder="1" applyAlignment="1" applyProtection="1">
      <alignment horizontal="center" vertical="center" wrapText="1"/>
      <protection hidden="1"/>
    </xf>
    <xf numFmtId="166" fontId="5" fillId="23" borderId="9" xfId="0" applyNumberFormat="1" applyFont="1" applyFill="1" applyBorder="1" applyAlignment="1" applyProtection="1">
      <alignment horizontal="center" vertical="center" wrapText="1"/>
      <protection locked="0"/>
    </xf>
    <xf numFmtId="0" fontId="7" fillId="24" borderId="0" xfId="0" applyFont="1" applyFill="1" applyAlignment="1" applyProtection="1">
      <alignment horizontal="left" vertical="top" wrapText="1"/>
      <protection hidden="1"/>
    </xf>
    <xf numFmtId="0" fontId="53" fillId="24" borderId="0" xfId="0" applyFont="1" applyFill="1" applyAlignment="1" applyProtection="1">
      <alignment horizontal="left" vertical="top" wrapText="1"/>
      <protection locked="0"/>
    </xf>
    <xf numFmtId="164" fontId="3" fillId="24" borderId="0" xfId="0" applyNumberFormat="1" applyFont="1" applyFill="1" applyAlignment="1" applyProtection="1">
      <alignment horizontal="left" vertical="top" wrapText="1"/>
      <protection hidden="1"/>
    </xf>
    <xf numFmtId="164" fontId="8" fillId="24" borderId="0" xfId="0" applyNumberFormat="1" applyFont="1" applyFill="1" applyAlignment="1" applyProtection="1">
      <alignment horizontal="left" vertical="top" wrapText="1"/>
      <protection hidden="1"/>
    </xf>
    <xf numFmtId="0" fontId="3" fillId="24" borderId="0" xfId="0" applyFont="1" applyFill="1" applyProtection="1">
      <alignment horizontal="left"/>
      <protection locked="0"/>
    </xf>
    <xf numFmtId="0" fontId="0" fillId="22" borderId="0" xfId="0" applyFill="1" applyProtection="1">
      <alignment horizontal="left"/>
      <protection locked="0"/>
    </xf>
    <xf numFmtId="0" fontId="33" fillId="22" borderId="0" xfId="0" applyFont="1" applyFill="1" applyProtection="1">
      <alignment horizontal="left"/>
      <protection locked="0"/>
    </xf>
    <xf numFmtId="0" fontId="47" fillId="22" borderId="0" xfId="0" applyFont="1" applyFill="1" applyAlignment="1" applyProtection="1">
      <alignment horizontal="left" vertical="center"/>
      <protection locked="0"/>
    </xf>
    <xf numFmtId="0" fontId="3" fillId="20" borderId="0" xfId="0" applyFont="1" applyFill="1" applyProtection="1">
      <alignment horizontal="left"/>
      <protection locked="0"/>
    </xf>
    <xf numFmtId="0" fontId="3" fillId="20" borderId="0" xfId="0" applyFont="1" applyFill="1" applyAlignment="1" applyProtection="1">
      <alignment vertical="top" wrapText="1"/>
      <protection locked="0"/>
    </xf>
    <xf numFmtId="0" fontId="2" fillId="20" borderId="0" xfId="0" applyFont="1" applyFill="1" applyAlignment="1" applyProtection="1">
      <alignment horizontal="left" vertical="top"/>
      <protection locked="0"/>
    </xf>
    <xf numFmtId="0" fontId="3" fillId="20" borderId="0" xfId="0" applyFont="1" applyFill="1" applyAlignment="1" applyProtection="1">
      <alignment horizontal="left" vertical="top"/>
      <protection locked="0"/>
    </xf>
    <xf numFmtId="0" fontId="3" fillId="20" borderId="0" xfId="0" applyFont="1" applyFill="1" applyProtection="1">
      <alignment horizontal="left"/>
      <protection locked="0" hidden="1"/>
    </xf>
    <xf numFmtId="0" fontId="3" fillId="20" borderId="0" xfId="0" applyFont="1" applyFill="1" applyAlignment="1" applyProtection="1">
      <protection locked="0" hidden="1"/>
    </xf>
    <xf numFmtId="0" fontId="31" fillId="20" borderId="0" xfId="0" applyFont="1" applyFill="1" applyAlignment="1" applyProtection="1">
      <alignment horizontal="right"/>
      <protection locked="0" hidden="1"/>
    </xf>
    <xf numFmtId="0" fontId="6" fillId="21" borderId="0" xfId="0" applyFont="1" applyFill="1" applyAlignment="1" applyProtection="1">
      <alignment horizontal="left" vertical="center" readingOrder="1"/>
      <protection locked="0"/>
    </xf>
    <xf numFmtId="0" fontId="3" fillId="21" borderId="0" xfId="0" applyFont="1" applyFill="1" applyProtection="1">
      <alignment horizontal="left"/>
      <protection locked="0" hidden="1"/>
    </xf>
    <xf numFmtId="0" fontId="44" fillId="21" borderId="0" xfId="0" applyFont="1" applyFill="1" applyAlignment="1" applyProtection="1">
      <alignment horizontal="left" vertical="center" readingOrder="1"/>
      <protection locked="0"/>
    </xf>
    <xf numFmtId="0" fontId="32" fillId="24" borderId="0" xfId="0" applyFont="1" applyFill="1" applyAlignment="1" applyProtection="1">
      <alignment vertical="center"/>
      <protection hidden="1"/>
    </xf>
    <xf numFmtId="0" fontId="14" fillId="29" borderId="0" xfId="0" applyFont="1" applyFill="1">
      <alignment horizontal="left"/>
    </xf>
    <xf numFmtId="0" fontId="14" fillId="29" borderId="0" xfId="0" applyFont="1" applyFill="1" applyAlignment="1">
      <alignment horizontal="center" vertical="center" wrapText="1"/>
    </xf>
    <xf numFmtId="0" fontId="14" fillId="29" borderId="0" xfId="0" applyFont="1" applyFill="1" applyAlignment="1">
      <alignment horizontal="left" vertical="center"/>
    </xf>
    <xf numFmtId="5" fontId="10" fillId="0" borderId="0" xfId="0" applyNumberFormat="1" applyFont="1" applyAlignment="1">
      <alignment horizontal="center" vertical="center" wrapText="1"/>
    </xf>
    <xf numFmtId="0" fontId="10" fillId="23" borderId="20" xfId="0" applyFont="1" applyFill="1" applyBorder="1" applyAlignment="1" applyProtection="1">
      <alignment horizontal="center" vertical="center"/>
      <protection locked="0"/>
    </xf>
    <xf numFmtId="0" fontId="2" fillId="25" borderId="19" xfId="0" applyFont="1" applyFill="1" applyBorder="1" applyAlignment="1" applyProtection="1">
      <alignment horizontal="center" vertical="center"/>
      <protection hidden="1"/>
    </xf>
    <xf numFmtId="8" fontId="10" fillId="24" borderId="20" xfId="0" applyNumberFormat="1" applyFont="1" applyFill="1" applyBorder="1" applyAlignment="1" applyProtection="1">
      <alignment horizontal="center" vertical="center" wrapText="1"/>
      <protection hidden="1"/>
    </xf>
    <xf numFmtId="8" fontId="2" fillId="24" borderId="20" xfId="0" applyNumberFormat="1" applyFont="1" applyFill="1" applyBorder="1" applyAlignment="1" applyProtection="1">
      <alignment horizontal="center" vertical="center"/>
      <protection hidden="1"/>
    </xf>
    <xf numFmtId="8" fontId="2" fillId="24" borderId="9" xfId="0" applyNumberFormat="1" applyFont="1" applyFill="1" applyBorder="1" applyAlignment="1" applyProtection="1">
      <alignment horizontal="center" vertical="center"/>
      <protection hidden="1"/>
    </xf>
    <xf numFmtId="0" fontId="10" fillId="0" borderId="9" xfId="0" applyFont="1" applyBorder="1" applyAlignment="1" applyProtection="1">
      <alignment horizontal="center" vertical="center"/>
      <protection locked="0"/>
    </xf>
    <xf numFmtId="0" fontId="2" fillId="20" borderId="0" xfId="64" applyFont="1" applyFill="1" applyAlignment="1" applyProtection="1">
      <alignment horizontal="left" vertical="top"/>
      <protection hidden="1"/>
    </xf>
    <xf numFmtId="0" fontId="3" fillId="20" borderId="0" xfId="64" applyFill="1" applyAlignment="1" applyProtection="1">
      <alignment vertical="top" wrapText="1"/>
      <protection hidden="1"/>
    </xf>
    <xf numFmtId="0" fontId="3" fillId="20" borderId="0" xfId="64" applyFill="1" applyProtection="1">
      <alignment horizontal="left"/>
      <protection hidden="1"/>
    </xf>
    <xf numFmtId="0" fontId="2" fillId="30" borderId="14" xfId="0" applyFont="1" applyFill="1" applyBorder="1" applyAlignment="1">
      <alignment horizontal="center" vertical="center"/>
    </xf>
    <xf numFmtId="0" fontId="2" fillId="30" borderId="14" xfId="0" applyFont="1" applyFill="1" applyBorder="1" applyAlignment="1">
      <alignment horizontal="center" vertical="center" wrapText="1"/>
    </xf>
    <xf numFmtId="0" fontId="2" fillId="30" borderId="15" xfId="0" applyFont="1" applyFill="1" applyBorder="1" applyAlignment="1">
      <alignment horizontal="center" vertical="center" wrapText="1"/>
    </xf>
    <xf numFmtId="0" fontId="2" fillId="30" borderId="19" xfId="0" applyFont="1" applyFill="1" applyBorder="1" applyAlignment="1" applyProtection="1">
      <alignment horizontal="center" vertical="center"/>
      <protection hidden="1"/>
    </xf>
    <xf numFmtId="0" fontId="2" fillId="30" borderId="19" xfId="0" applyFont="1" applyFill="1" applyBorder="1" applyAlignment="1">
      <alignment horizontal="center" vertical="center" wrapText="1"/>
    </xf>
    <xf numFmtId="0" fontId="10" fillId="30" borderId="10" xfId="0" applyFont="1" applyFill="1" applyBorder="1" applyAlignment="1" applyProtection="1">
      <alignment horizontal="left" vertical="center"/>
      <protection locked="0"/>
    </xf>
    <xf numFmtId="0" fontId="10" fillId="30" borderId="9" xfId="0" applyFont="1" applyFill="1" applyBorder="1" applyAlignment="1" applyProtection="1">
      <alignment horizontal="center" vertical="center"/>
      <protection locked="0"/>
    </xf>
    <xf numFmtId="0" fontId="10" fillId="30" borderId="20" xfId="0" applyFont="1" applyFill="1" applyBorder="1" applyAlignment="1" applyProtection="1">
      <alignment horizontal="center" vertical="center"/>
      <protection locked="0"/>
    </xf>
    <xf numFmtId="8" fontId="10" fillId="30" borderId="20" xfId="0" applyNumberFormat="1" applyFont="1" applyFill="1" applyBorder="1" applyAlignment="1" applyProtection="1">
      <alignment horizontal="center" vertical="center" wrapText="1"/>
      <protection hidden="1"/>
    </xf>
    <xf numFmtId="0" fontId="2" fillId="24" borderId="32" xfId="0" applyFont="1" applyFill="1" applyBorder="1" applyAlignment="1" applyProtection="1">
      <alignment horizontal="center" vertical="center" wrapText="1"/>
      <protection hidden="1"/>
    </xf>
    <xf numFmtId="0" fontId="3" fillId="0" borderId="9" xfId="0" applyFont="1" applyBorder="1" applyAlignment="1" applyProtection="1">
      <alignment vertical="center" wrapText="1"/>
      <protection hidden="1"/>
    </xf>
    <xf numFmtId="0" fontId="14" fillId="31" borderId="0" xfId="0" applyFont="1" applyFill="1" applyAlignment="1">
      <alignment wrapText="1"/>
    </xf>
    <xf numFmtId="0" fontId="2" fillId="0" borderId="0" xfId="62" applyFont="1">
      <alignment horizontal="left"/>
    </xf>
    <xf numFmtId="0" fontId="3" fillId="0" borderId="0" xfId="62">
      <alignment horizontal="left"/>
    </xf>
    <xf numFmtId="14" fontId="3" fillId="0" borderId="0" xfId="62" applyNumberFormat="1">
      <alignment horizontal="left"/>
    </xf>
    <xf numFmtId="0" fontId="3" fillId="0" borderId="0" xfId="62" applyAlignment="1">
      <alignment horizontal="left" wrapText="1"/>
    </xf>
    <xf numFmtId="0" fontId="3" fillId="24" borderId="9" xfId="0" applyFont="1" applyFill="1" applyBorder="1" applyAlignment="1" applyProtection="1">
      <alignment horizontal="left" vertical="center" wrapText="1"/>
      <protection hidden="1"/>
    </xf>
    <xf numFmtId="0" fontId="32" fillId="20" borderId="0" xfId="0" applyFont="1" applyFill="1" applyAlignment="1" applyProtection="1">
      <alignment horizontal="center"/>
      <protection locked="0" hidden="1"/>
    </xf>
    <xf numFmtId="0" fontId="46" fillId="20" borderId="0" xfId="0" applyFont="1" applyFill="1" applyAlignment="1" applyProtection="1">
      <alignment horizontal="center"/>
      <protection locked="0" hidden="1"/>
    </xf>
    <xf numFmtId="0" fontId="45" fillId="20" borderId="0" xfId="0" applyFont="1" applyFill="1" applyAlignment="1" applyProtection="1">
      <alignment horizontal="center"/>
      <protection locked="0" hidden="1"/>
    </xf>
    <xf numFmtId="0" fontId="54" fillId="20" borderId="0" xfId="52" applyFont="1" applyFill="1" applyAlignment="1" applyProtection="1">
      <alignment horizontal="left"/>
      <protection locked="0" hidden="1"/>
    </xf>
    <xf numFmtId="0" fontId="3" fillId="20" borderId="0" xfId="111" quotePrefix="1" applyFill="1" applyAlignment="1" applyProtection="1">
      <alignment horizontal="center"/>
      <protection hidden="1"/>
    </xf>
    <xf numFmtId="0" fontId="3" fillId="20" borderId="0" xfId="111" applyFill="1" applyAlignment="1" applyProtection="1">
      <alignment horizontal="center"/>
      <protection hidden="1"/>
    </xf>
    <xf numFmtId="0" fontId="3" fillId="20" borderId="0" xfId="0" applyFont="1" applyFill="1" applyAlignment="1" applyProtection="1">
      <alignment horizontal="center"/>
      <protection locked="0"/>
    </xf>
    <xf numFmtId="0" fontId="48" fillId="20" borderId="0" xfId="0" applyFont="1" applyFill="1" applyAlignment="1" applyProtection="1">
      <alignment horizontal="center"/>
      <protection locked="0"/>
    </xf>
    <xf numFmtId="0" fontId="32" fillId="20" borderId="0" xfId="64" applyFont="1" applyFill="1" applyAlignment="1" applyProtection="1">
      <alignment horizontal="center" vertical="center"/>
      <protection hidden="1"/>
    </xf>
    <xf numFmtId="0" fontId="59" fillId="24" borderId="0" xfId="0" applyFont="1" applyFill="1" applyAlignment="1" applyProtection="1">
      <alignment horizontal="center" vertical="center" wrapText="1"/>
      <protection hidden="1"/>
    </xf>
    <xf numFmtId="0" fontId="32" fillId="20" borderId="0" xfId="64" applyFont="1" applyFill="1" applyAlignment="1" applyProtection="1">
      <alignment horizontal="center"/>
      <protection hidden="1"/>
    </xf>
    <xf numFmtId="0" fontId="32" fillId="20" borderId="0" xfId="111" applyFont="1" applyFill="1" applyAlignment="1" applyProtection="1">
      <alignment horizontal="center"/>
      <protection hidden="1"/>
    </xf>
    <xf numFmtId="0" fontId="49" fillId="24" borderId="0" xfId="52" applyFill="1" applyAlignment="1" applyProtection="1">
      <alignment horizontal="center"/>
      <protection locked="0" hidden="1"/>
    </xf>
    <xf numFmtId="0" fontId="55" fillId="20" borderId="0" xfId="0" applyFont="1" applyFill="1" applyAlignment="1" applyProtection="1">
      <alignment horizontal="center"/>
      <protection locked="0" hidden="1"/>
    </xf>
    <xf numFmtId="0" fontId="4" fillId="20" borderId="0" xfId="0" applyFont="1" applyFill="1" applyAlignment="1" applyProtection="1">
      <alignment horizontal="center"/>
      <protection locked="0" hidden="1"/>
    </xf>
    <xf numFmtId="0" fontId="34" fillId="20" borderId="0" xfId="64" applyFont="1" applyFill="1" applyAlignment="1" applyProtection="1">
      <alignment horizontal="center"/>
      <protection hidden="1"/>
    </xf>
    <xf numFmtId="0" fontId="4" fillId="20" borderId="0" xfId="0" applyFont="1" applyFill="1" applyAlignment="1" applyProtection="1">
      <alignment horizontal="center" wrapText="1"/>
      <protection locked="0" hidden="1"/>
    </xf>
    <xf numFmtId="14" fontId="2" fillId="20" borderId="0" xfId="0" applyNumberFormat="1" applyFont="1" applyFill="1" applyAlignment="1" applyProtection="1">
      <alignment horizontal="center" vertical="center"/>
      <protection locked="0"/>
    </xf>
    <xf numFmtId="0" fontId="2" fillId="20" borderId="0" xfId="0" applyFont="1" applyFill="1" applyAlignment="1" applyProtection="1">
      <alignment horizontal="center" vertical="center"/>
      <protection locked="0"/>
    </xf>
    <xf numFmtId="8" fontId="10" fillId="30" borderId="20" xfId="0" applyNumberFormat="1" applyFont="1" applyFill="1" applyBorder="1" applyAlignment="1" applyProtection="1">
      <alignment horizontal="center" vertical="center"/>
      <protection hidden="1"/>
    </xf>
    <xf numFmtId="8" fontId="10" fillId="30" borderId="10" xfId="0" applyNumberFormat="1" applyFont="1" applyFill="1" applyBorder="1" applyAlignment="1" applyProtection="1">
      <alignment horizontal="center" vertical="center"/>
      <protection hidden="1"/>
    </xf>
    <xf numFmtId="0" fontId="2" fillId="30" borderId="19" xfId="0" applyFont="1" applyFill="1" applyBorder="1" applyAlignment="1">
      <alignment horizontal="center" vertical="center" wrapText="1"/>
    </xf>
    <xf numFmtId="0" fontId="2" fillId="30" borderId="14" xfId="0" applyFont="1" applyFill="1" applyBorder="1" applyAlignment="1">
      <alignment horizontal="center" vertical="center" wrapText="1"/>
    </xf>
    <xf numFmtId="0" fontId="3" fillId="24" borderId="24" xfId="0" applyFont="1" applyFill="1" applyBorder="1" applyAlignment="1" applyProtection="1">
      <alignment horizontal="center"/>
      <protection hidden="1"/>
    </xf>
    <xf numFmtId="0" fontId="3" fillId="24" borderId="13" xfId="0" applyFont="1" applyFill="1" applyBorder="1" applyAlignment="1" applyProtection="1">
      <alignment horizontal="center"/>
      <protection hidden="1"/>
    </xf>
    <xf numFmtId="0" fontId="3" fillId="24" borderId="25" xfId="0" applyFont="1" applyFill="1" applyBorder="1" applyAlignment="1" applyProtection="1">
      <alignment horizontal="center"/>
      <protection hidden="1"/>
    </xf>
    <xf numFmtId="0" fontId="3" fillId="24" borderId="16" xfId="0" applyFont="1" applyFill="1" applyBorder="1" applyAlignment="1" applyProtection="1">
      <alignment horizontal="center"/>
      <protection hidden="1"/>
    </xf>
    <xf numFmtId="8" fontId="10" fillId="24" borderId="20" xfId="0" applyNumberFormat="1" applyFont="1" applyFill="1" applyBorder="1" applyAlignment="1" applyProtection="1">
      <alignment horizontal="center" vertical="center"/>
      <protection hidden="1"/>
    </xf>
    <xf numFmtId="8" fontId="10" fillId="24" borderId="10" xfId="0" applyNumberFormat="1" applyFont="1" applyFill="1" applyBorder="1" applyAlignment="1" applyProtection="1">
      <alignment horizontal="center" vertical="center"/>
      <protection hidden="1"/>
    </xf>
    <xf numFmtId="14" fontId="32" fillId="24" borderId="16" xfId="0" applyNumberFormat="1" applyFont="1" applyFill="1" applyBorder="1" applyAlignment="1" applyProtection="1">
      <alignment horizontal="right" vertical="center"/>
      <protection hidden="1"/>
    </xf>
    <xf numFmtId="14" fontId="32" fillId="24" borderId="26" xfId="0" applyNumberFormat="1" applyFont="1" applyFill="1" applyBorder="1" applyAlignment="1" applyProtection="1">
      <alignment horizontal="right" vertical="center"/>
      <protection hidden="1"/>
    </xf>
    <xf numFmtId="164" fontId="49" fillId="26" borderId="27" xfId="52" applyNumberFormat="1" applyFill="1" applyBorder="1" applyAlignment="1" applyProtection="1">
      <alignment horizontal="center" vertical="center" wrapText="1"/>
      <protection locked="0"/>
    </xf>
    <xf numFmtId="164" fontId="49" fillId="26" borderId="12" xfId="52" applyNumberFormat="1" applyFill="1" applyBorder="1" applyAlignment="1" applyProtection="1">
      <alignment horizontal="center" vertical="center" wrapText="1"/>
      <protection locked="0"/>
    </xf>
    <xf numFmtId="49" fontId="3" fillId="23" borderId="22" xfId="0" applyNumberFormat="1" applyFont="1" applyFill="1" applyBorder="1" applyAlignment="1" applyProtection="1">
      <alignment horizontal="left" vertical="center" wrapText="1"/>
      <protection locked="0"/>
    </xf>
    <xf numFmtId="49" fontId="3" fillId="23" borderId="12" xfId="0" applyNumberFormat="1" applyFont="1" applyFill="1" applyBorder="1" applyAlignment="1" applyProtection="1">
      <alignment horizontal="left" vertical="center" wrapText="1"/>
      <protection locked="0"/>
    </xf>
    <xf numFmtId="164" fontId="9" fillId="28" borderId="12" xfId="0" applyNumberFormat="1" applyFont="1" applyFill="1" applyBorder="1" applyAlignment="1" applyProtection="1">
      <alignment horizontal="left" vertical="center" wrapText="1"/>
      <protection hidden="1"/>
    </xf>
    <xf numFmtId="0" fontId="56" fillId="27" borderId="0" xfId="0" applyFont="1" applyFill="1" applyAlignment="1" applyProtection="1">
      <alignment horizontal="left" vertical="center"/>
      <protection hidden="1"/>
    </xf>
    <xf numFmtId="0" fontId="56" fillId="27" borderId="23" xfId="0" applyFont="1" applyFill="1" applyBorder="1" applyAlignment="1" applyProtection="1">
      <alignment horizontal="left" vertical="center"/>
      <protection hidden="1"/>
    </xf>
    <xf numFmtId="164" fontId="6" fillId="26" borderId="12" xfId="0" applyNumberFormat="1" applyFont="1" applyFill="1" applyBorder="1" applyAlignment="1" applyProtection="1">
      <alignment horizontal="left" vertical="center" wrapText="1"/>
      <protection hidden="1"/>
    </xf>
    <xf numFmtId="164" fontId="6" fillId="26" borderId="28" xfId="0" applyNumberFormat="1" applyFont="1" applyFill="1" applyBorder="1" applyAlignment="1" applyProtection="1">
      <alignment horizontal="left" vertical="center" wrapText="1"/>
      <protection hidden="1"/>
    </xf>
    <xf numFmtId="49" fontId="3" fillId="23" borderId="17" xfId="0" applyNumberFormat="1" applyFont="1" applyFill="1" applyBorder="1" applyAlignment="1" applyProtection="1">
      <alignment horizontal="left" vertical="center" wrapText="1"/>
      <protection locked="0"/>
    </xf>
    <xf numFmtId="0" fontId="10" fillId="23" borderId="20" xfId="0" applyFont="1" applyFill="1" applyBorder="1" applyAlignment="1" applyProtection="1">
      <alignment horizontal="center" vertical="center"/>
      <protection locked="0"/>
    </xf>
    <xf numFmtId="0" fontId="10" fillId="23" borderId="10" xfId="0" applyFont="1" applyFill="1" applyBorder="1" applyAlignment="1" applyProtection="1">
      <alignment horizontal="center" vertical="center"/>
      <protection locked="0"/>
    </xf>
    <xf numFmtId="0" fontId="6" fillId="24" borderId="0" xfId="0" applyFont="1" applyFill="1" applyAlignment="1" applyProtection="1">
      <alignment horizontal="center" vertical="center" wrapText="1"/>
      <protection hidden="1"/>
    </xf>
    <xf numFmtId="0" fontId="2" fillId="25" borderId="19" xfId="0" applyFont="1" applyFill="1" applyBorder="1" applyAlignment="1" applyProtection="1">
      <alignment horizontal="center" vertical="center" wrapText="1"/>
      <protection hidden="1"/>
    </xf>
    <xf numFmtId="0" fontId="2" fillId="25" borderId="14" xfId="0" applyFont="1" applyFill="1" applyBorder="1" applyAlignment="1" applyProtection="1">
      <alignment horizontal="center" vertical="center" wrapText="1"/>
      <protection hidden="1"/>
    </xf>
    <xf numFmtId="0" fontId="4" fillId="26" borderId="27" xfId="0" applyFont="1" applyFill="1" applyBorder="1" applyAlignment="1" applyProtection="1">
      <alignment horizontal="center" vertical="top" wrapText="1"/>
      <protection hidden="1"/>
    </xf>
    <xf numFmtId="0" fontId="4" fillId="26" borderId="12" xfId="0" applyFont="1" applyFill="1" applyBorder="1" applyAlignment="1" applyProtection="1">
      <alignment horizontal="center" vertical="top" wrapText="1"/>
      <protection hidden="1"/>
    </xf>
    <xf numFmtId="0" fontId="4" fillId="26" borderId="28" xfId="0" applyFont="1" applyFill="1" applyBorder="1" applyAlignment="1" applyProtection="1">
      <alignment horizontal="center" vertical="top" wrapText="1"/>
      <protection hidden="1"/>
    </xf>
    <xf numFmtId="164" fontId="3" fillId="24" borderId="18" xfId="0" applyNumberFormat="1" applyFont="1" applyFill="1" applyBorder="1" applyAlignment="1" applyProtection="1">
      <alignment horizontal="left" vertical="top" wrapText="1"/>
      <protection hidden="1"/>
    </xf>
    <xf numFmtId="164" fontId="8" fillId="24" borderId="18" xfId="0" applyNumberFormat="1" applyFont="1" applyFill="1" applyBorder="1" applyAlignment="1" applyProtection="1">
      <alignment horizontal="left" vertical="top" wrapText="1"/>
      <protection hidden="1"/>
    </xf>
    <xf numFmtId="0" fontId="2" fillId="24" borderId="9" xfId="0" applyFont="1" applyFill="1" applyBorder="1" applyAlignment="1" applyProtection="1">
      <alignment horizontal="center" vertical="center"/>
      <protection hidden="1"/>
    </xf>
    <xf numFmtId="0" fontId="2" fillId="24" borderId="9" xfId="0" applyFont="1" applyFill="1" applyBorder="1" applyAlignment="1" applyProtection="1">
      <alignment horizontal="right" vertical="center"/>
      <protection hidden="1"/>
    </xf>
    <xf numFmtId="8" fontId="6" fillId="24" borderId="29" xfId="0" applyNumberFormat="1" applyFont="1" applyFill="1" applyBorder="1" applyAlignment="1" applyProtection="1">
      <alignment horizontal="center" vertical="center"/>
      <protection hidden="1"/>
    </xf>
    <xf numFmtId="8" fontId="6" fillId="24" borderId="30" xfId="0" applyNumberFormat="1" applyFont="1" applyFill="1" applyBorder="1" applyAlignment="1" applyProtection="1">
      <alignment horizontal="center" vertical="center"/>
      <protection hidden="1"/>
    </xf>
    <xf numFmtId="164" fontId="49" fillId="30" borderId="27" xfId="52" applyNumberFormat="1" applyFill="1" applyBorder="1" applyAlignment="1" applyProtection="1">
      <alignment horizontal="center" vertical="center" wrapText="1"/>
      <protection locked="0"/>
    </xf>
    <xf numFmtId="164" fontId="49" fillId="30" borderId="12" xfId="52" applyNumberFormat="1" applyFill="1" applyBorder="1" applyAlignment="1" applyProtection="1">
      <alignment horizontal="center" vertical="center" wrapText="1"/>
      <protection locked="0"/>
    </xf>
    <xf numFmtId="164" fontId="6" fillId="30" borderId="12" xfId="0" applyNumberFormat="1" applyFont="1" applyFill="1" applyBorder="1" applyAlignment="1" applyProtection="1">
      <alignment horizontal="left" vertical="center" wrapText="1"/>
      <protection hidden="1"/>
    </xf>
    <xf numFmtId="164" fontId="6" fillId="30" borderId="28" xfId="0" applyNumberFormat="1" applyFont="1" applyFill="1" applyBorder="1" applyAlignment="1" applyProtection="1">
      <alignment horizontal="left" vertical="center" wrapText="1"/>
      <protection hidden="1"/>
    </xf>
    <xf numFmtId="0" fontId="6" fillId="24" borderId="0" xfId="0" applyFont="1" applyFill="1" applyAlignment="1" applyProtection="1">
      <alignment horizontal="right" vertical="center"/>
      <protection hidden="1"/>
    </xf>
    <xf numFmtId="0" fontId="7" fillId="24" borderId="0" xfId="0" applyFont="1" applyFill="1" applyAlignment="1" applyProtection="1">
      <alignment horizontal="left" vertical="top" wrapText="1"/>
      <protection hidden="1"/>
    </xf>
    <xf numFmtId="0" fontId="53" fillId="30" borderId="0" xfId="0" applyFont="1" applyFill="1" applyAlignment="1" applyProtection="1">
      <alignment horizontal="left" vertical="top" wrapText="1"/>
      <protection locked="0"/>
    </xf>
    <xf numFmtId="0" fontId="57" fillId="24" borderId="0" xfId="0" applyFont="1" applyFill="1" applyAlignment="1" applyProtection="1">
      <alignment horizontal="left" vertical="top" wrapText="1"/>
      <protection hidden="1"/>
    </xf>
    <xf numFmtId="0" fontId="57" fillId="30" borderId="0" xfId="0" applyFont="1" applyFill="1" applyAlignment="1" applyProtection="1">
      <alignment horizontal="left" vertical="top" wrapText="1"/>
      <protection hidden="1"/>
    </xf>
    <xf numFmtId="0" fontId="7" fillId="30" borderId="0" xfId="0" applyFont="1" applyFill="1" applyAlignment="1" applyProtection="1">
      <alignment horizontal="left" vertical="top" wrapText="1"/>
      <protection hidden="1"/>
    </xf>
    <xf numFmtId="1" fontId="2" fillId="0" borderId="0" xfId="0" applyNumberFormat="1" applyFont="1" applyAlignment="1">
      <alignment horizontal="left" vertical="center"/>
    </xf>
    <xf numFmtId="164" fontId="2" fillId="0" borderId="0" xfId="0" applyNumberFormat="1" applyFont="1" applyAlignment="1">
      <alignment horizontal="center" vertical="center"/>
    </xf>
    <xf numFmtId="0" fontId="7" fillId="24" borderId="7" xfId="0" applyFont="1" applyFill="1" applyBorder="1" applyAlignment="1" applyProtection="1">
      <alignment horizontal="left" vertical="top" wrapText="1"/>
      <protection hidden="1"/>
    </xf>
    <xf numFmtId="0" fontId="7" fillId="24" borderId="31" xfId="0" applyFont="1" applyFill="1" applyBorder="1" applyAlignment="1" applyProtection="1">
      <alignment horizontal="left" vertical="top" wrapText="1"/>
      <protection hidden="1"/>
    </xf>
    <xf numFmtId="0" fontId="7" fillId="24" borderId="11" xfId="0" applyFont="1" applyFill="1" applyBorder="1" applyAlignment="1" applyProtection="1">
      <alignment horizontal="left" vertical="top" wrapText="1"/>
      <protection hidden="1"/>
    </xf>
  </cellXfs>
  <cellStyles count="112">
    <cellStyle name="20% - Accent1 2" xfId="1" xr:uid="{00000000-0005-0000-0000-000000000000}"/>
    <cellStyle name="20% - Accent2 2" xfId="2" xr:uid="{00000000-0005-0000-0000-000001000000}"/>
    <cellStyle name="20% - Accent3 2" xfId="3" xr:uid="{00000000-0005-0000-0000-000002000000}"/>
    <cellStyle name="20% - Accent4 2" xfId="4" xr:uid="{00000000-0005-0000-0000-000003000000}"/>
    <cellStyle name="20% - Accent5 2" xfId="5" xr:uid="{00000000-0005-0000-0000-000004000000}"/>
    <cellStyle name="20% - Accent6 2" xfId="6" xr:uid="{00000000-0005-0000-0000-000005000000}"/>
    <cellStyle name="40% - Accent1 2" xfId="7" xr:uid="{00000000-0005-0000-0000-000006000000}"/>
    <cellStyle name="40% - Accent2 2" xfId="8" xr:uid="{00000000-0005-0000-0000-000007000000}"/>
    <cellStyle name="40% - Accent3 2" xfId="9" xr:uid="{00000000-0005-0000-0000-000008000000}"/>
    <cellStyle name="40% - Accent4 2" xfId="10" xr:uid="{00000000-0005-0000-0000-000009000000}"/>
    <cellStyle name="40% - Accent5 2" xfId="11" xr:uid="{00000000-0005-0000-0000-00000A000000}"/>
    <cellStyle name="40% - Accent6 2" xfId="12" xr:uid="{00000000-0005-0000-0000-00000B000000}"/>
    <cellStyle name="60% - Accent1 2" xfId="13" xr:uid="{00000000-0005-0000-0000-00000C000000}"/>
    <cellStyle name="60% - Accent2 2" xfId="14" xr:uid="{00000000-0005-0000-0000-00000D000000}"/>
    <cellStyle name="60% - Accent3 2" xfId="15" xr:uid="{00000000-0005-0000-0000-00000E000000}"/>
    <cellStyle name="60% - Accent4 2" xfId="16" xr:uid="{00000000-0005-0000-0000-00000F000000}"/>
    <cellStyle name="60% - Accent5 2" xfId="17" xr:uid="{00000000-0005-0000-0000-000010000000}"/>
    <cellStyle name="60% - Accent6 2" xfId="18" xr:uid="{00000000-0005-0000-0000-000011000000}"/>
    <cellStyle name="Accent1 2" xfId="19" xr:uid="{00000000-0005-0000-0000-000012000000}"/>
    <cellStyle name="Accent2 2" xfId="20" xr:uid="{00000000-0005-0000-0000-000013000000}"/>
    <cellStyle name="Accent3 2" xfId="21" xr:uid="{00000000-0005-0000-0000-000014000000}"/>
    <cellStyle name="Accent4 2" xfId="22" xr:uid="{00000000-0005-0000-0000-000015000000}"/>
    <cellStyle name="Accent5 2" xfId="23" xr:uid="{00000000-0005-0000-0000-000016000000}"/>
    <cellStyle name="Accent6 2" xfId="24" xr:uid="{00000000-0005-0000-0000-000017000000}"/>
    <cellStyle name="Bad 2" xfId="25" xr:uid="{00000000-0005-0000-0000-000018000000}"/>
    <cellStyle name="Calculation 2" xfId="26" xr:uid="{00000000-0005-0000-0000-000019000000}"/>
    <cellStyle name="Check Cell 2" xfId="27" xr:uid="{00000000-0005-0000-0000-00001A000000}"/>
    <cellStyle name="Comma 2" xfId="28" xr:uid="{00000000-0005-0000-0000-00001B000000}"/>
    <cellStyle name="Comma 2 2" xfId="29" xr:uid="{00000000-0005-0000-0000-00001C000000}"/>
    <cellStyle name="Comma 2 3" xfId="30" xr:uid="{00000000-0005-0000-0000-00001D000000}"/>
    <cellStyle name="Comma 3" xfId="31" xr:uid="{00000000-0005-0000-0000-00001E000000}"/>
    <cellStyle name="Comma 3 2" xfId="32" xr:uid="{00000000-0005-0000-0000-00001F000000}"/>
    <cellStyle name="Comma 4" xfId="33" xr:uid="{00000000-0005-0000-0000-000020000000}"/>
    <cellStyle name="Comma 5" xfId="34" xr:uid="{00000000-0005-0000-0000-000021000000}"/>
    <cellStyle name="Comma0" xfId="35" xr:uid="{00000000-0005-0000-0000-000022000000}"/>
    <cellStyle name="Currency 2" xfId="36" xr:uid="{00000000-0005-0000-0000-000023000000}"/>
    <cellStyle name="Currency 2 2" xfId="37" xr:uid="{00000000-0005-0000-0000-000024000000}"/>
    <cellStyle name="Currency 2 3" xfId="38" xr:uid="{00000000-0005-0000-0000-000025000000}"/>
    <cellStyle name="Currency 2 4" xfId="39" xr:uid="{00000000-0005-0000-0000-000026000000}"/>
    <cellStyle name="Currency 2 5" xfId="40" xr:uid="{00000000-0005-0000-0000-000027000000}"/>
    <cellStyle name="Currency 3" xfId="41" xr:uid="{00000000-0005-0000-0000-000028000000}"/>
    <cellStyle name="Currency 4" xfId="42" xr:uid="{00000000-0005-0000-0000-000029000000}"/>
    <cellStyle name="Currency0" xfId="43" xr:uid="{00000000-0005-0000-0000-00002A000000}"/>
    <cellStyle name="Date" xfId="44" xr:uid="{00000000-0005-0000-0000-00002B000000}"/>
    <cellStyle name="Explanatory Text 2" xfId="45" xr:uid="{00000000-0005-0000-0000-00002C000000}"/>
    <cellStyle name="Fixed" xfId="46" xr:uid="{00000000-0005-0000-0000-00002D000000}"/>
    <cellStyle name="Good 2" xfId="47" xr:uid="{00000000-0005-0000-0000-00002E000000}"/>
    <cellStyle name="Heading 1 2" xfId="48" xr:uid="{00000000-0005-0000-0000-00002F000000}"/>
    <cellStyle name="Heading 2 2" xfId="49" xr:uid="{00000000-0005-0000-0000-000030000000}"/>
    <cellStyle name="Heading 3 2" xfId="50" xr:uid="{00000000-0005-0000-0000-000031000000}"/>
    <cellStyle name="Heading 4 2" xfId="51" xr:uid="{00000000-0005-0000-0000-000032000000}"/>
    <cellStyle name="Hyperlink" xfId="52" builtinId="8"/>
    <cellStyle name="Hyperlink 2" xfId="53" xr:uid="{00000000-0005-0000-0000-000034000000}"/>
    <cellStyle name="Hyperlink 3" xfId="54" xr:uid="{00000000-0005-0000-0000-000035000000}"/>
    <cellStyle name="Hyperlink 4" xfId="55" xr:uid="{00000000-0005-0000-0000-000036000000}"/>
    <cellStyle name="Input 2" xfId="56" xr:uid="{00000000-0005-0000-0000-000037000000}"/>
    <cellStyle name="Linked Cell 2" xfId="57" xr:uid="{00000000-0005-0000-0000-000038000000}"/>
    <cellStyle name="Neutral 2" xfId="58" xr:uid="{00000000-0005-0000-0000-000039000000}"/>
    <cellStyle name="Normal" xfId="0" builtinId="0"/>
    <cellStyle name="Normal 10" xfId="59" xr:uid="{00000000-0005-0000-0000-00003B000000}"/>
    <cellStyle name="Normal 11" xfId="60" xr:uid="{00000000-0005-0000-0000-00003C000000}"/>
    <cellStyle name="Normal 12" xfId="61" xr:uid="{00000000-0005-0000-0000-00003D000000}"/>
    <cellStyle name="Normal 13" xfId="62" xr:uid="{00000000-0005-0000-0000-00003E000000}"/>
    <cellStyle name="Normal 13 2" xfId="63" xr:uid="{00000000-0005-0000-0000-00003F000000}"/>
    <cellStyle name="Normal 2" xfId="64" xr:uid="{00000000-0005-0000-0000-000040000000}"/>
    <cellStyle name="Normal 2 179" xfId="111" xr:uid="{3E7ED9BB-509C-4B8B-98E6-4F02E7ACE480}"/>
    <cellStyle name="Normal 2 2" xfId="65" xr:uid="{00000000-0005-0000-0000-000041000000}"/>
    <cellStyle name="Normal 2 2 2" xfId="66" xr:uid="{00000000-0005-0000-0000-000042000000}"/>
    <cellStyle name="Normal 2 2 3" xfId="67" xr:uid="{00000000-0005-0000-0000-000043000000}"/>
    <cellStyle name="Normal 2 2 4" xfId="68" xr:uid="{00000000-0005-0000-0000-000044000000}"/>
    <cellStyle name="Normal 2 3" xfId="69" xr:uid="{00000000-0005-0000-0000-000045000000}"/>
    <cellStyle name="Normal 2 3 2" xfId="70" xr:uid="{00000000-0005-0000-0000-000046000000}"/>
    <cellStyle name="Normal 2 3 3" xfId="71" xr:uid="{00000000-0005-0000-0000-000047000000}"/>
    <cellStyle name="Normal 2 4" xfId="72" xr:uid="{00000000-0005-0000-0000-000048000000}"/>
    <cellStyle name="Normal 2 4 2" xfId="73" xr:uid="{00000000-0005-0000-0000-000049000000}"/>
    <cellStyle name="Normal 2 4 3" xfId="74" xr:uid="{00000000-0005-0000-0000-00004A000000}"/>
    <cellStyle name="Normal 2 5" xfId="75" xr:uid="{00000000-0005-0000-0000-00004B000000}"/>
    <cellStyle name="Normal 2_TRC" xfId="76" xr:uid="{00000000-0005-0000-0000-00004C000000}"/>
    <cellStyle name="Normal 3" xfId="77" xr:uid="{00000000-0005-0000-0000-00004D000000}"/>
    <cellStyle name="Normal 3 2" xfId="78" xr:uid="{00000000-0005-0000-0000-00004E000000}"/>
    <cellStyle name="Normal 3 3" xfId="79" xr:uid="{00000000-0005-0000-0000-00004F000000}"/>
    <cellStyle name="Normal 4" xfId="80" xr:uid="{00000000-0005-0000-0000-000050000000}"/>
    <cellStyle name="Normal 4 2" xfId="81" xr:uid="{00000000-0005-0000-0000-000051000000}"/>
    <cellStyle name="Normal 4 3" xfId="82" xr:uid="{00000000-0005-0000-0000-000052000000}"/>
    <cellStyle name="Normal 5" xfId="83" xr:uid="{00000000-0005-0000-0000-000053000000}"/>
    <cellStyle name="Normal 6" xfId="84" xr:uid="{00000000-0005-0000-0000-000054000000}"/>
    <cellStyle name="Normal 7" xfId="85" xr:uid="{00000000-0005-0000-0000-000055000000}"/>
    <cellStyle name="Normal 8" xfId="86" xr:uid="{00000000-0005-0000-0000-000056000000}"/>
    <cellStyle name="Normal 9" xfId="87" xr:uid="{00000000-0005-0000-0000-000057000000}"/>
    <cellStyle name="Note 2" xfId="88" xr:uid="{00000000-0005-0000-0000-000058000000}"/>
    <cellStyle name="Output 2" xfId="89" xr:uid="{00000000-0005-0000-0000-000059000000}"/>
    <cellStyle name="OUTPUT AMOUNTS" xfId="90" xr:uid="{00000000-0005-0000-0000-00005A000000}"/>
    <cellStyle name="OUTPUT AMOUNTS 2" xfId="91" xr:uid="{00000000-0005-0000-0000-00005B000000}"/>
    <cellStyle name="OUTPUT COLUMN HEADINGS" xfId="92" xr:uid="{00000000-0005-0000-0000-00005C000000}"/>
    <cellStyle name="OUTPUT COLUMN HEADINGS 2" xfId="93" xr:uid="{00000000-0005-0000-0000-00005D000000}"/>
    <cellStyle name="OUTPUT LINE ITEMS" xfId="94" xr:uid="{00000000-0005-0000-0000-00005E000000}"/>
    <cellStyle name="OUTPUT LINE ITEMS 2" xfId="95" xr:uid="{00000000-0005-0000-0000-00005F000000}"/>
    <cellStyle name="Output Line Items_TEP Revenue_Summary_Report-Monthly 11-08 run 12-15-08" xfId="96" xr:uid="{00000000-0005-0000-0000-000060000000}"/>
    <cellStyle name="OUTPUT REPORT TITLE" xfId="97" xr:uid="{00000000-0005-0000-0000-000061000000}"/>
    <cellStyle name="Percent 2" xfId="98" xr:uid="{00000000-0005-0000-0000-000062000000}"/>
    <cellStyle name="Percent 2 2" xfId="99" xr:uid="{00000000-0005-0000-0000-000063000000}"/>
    <cellStyle name="Percent 2 3" xfId="100" xr:uid="{00000000-0005-0000-0000-000064000000}"/>
    <cellStyle name="Percent 2 3 2" xfId="101" xr:uid="{00000000-0005-0000-0000-000065000000}"/>
    <cellStyle name="Percent 2 3 3" xfId="102" xr:uid="{00000000-0005-0000-0000-000066000000}"/>
    <cellStyle name="Percent 2 4" xfId="103" xr:uid="{00000000-0005-0000-0000-000067000000}"/>
    <cellStyle name="Percent 3" xfId="104" xr:uid="{00000000-0005-0000-0000-000068000000}"/>
    <cellStyle name="Percent 4" xfId="105" xr:uid="{00000000-0005-0000-0000-000069000000}"/>
    <cellStyle name="Percent 5" xfId="106" xr:uid="{00000000-0005-0000-0000-00006A000000}"/>
    <cellStyle name="Percent 6" xfId="107" xr:uid="{00000000-0005-0000-0000-00006B000000}"/>
    <cellStyle name="Title 2" xfId="108" xr:uid="{00000000-0005-0000-0000-00006C000000}"/>
    <cellStyle name="Total 2" xfId="109" xr:uid="{00000000-0005-0000-0000-00006D000000}"/>
    <cellStyle name="Warning Text 2" xfId="110" xr:uid="{00000000-0005-0000-0000-00006E000000}"/>
  </cellStyles>
  <dxfs count="12">
    <dxf>
      <font>
        <strike val="0"/>
        <color rgb="FFFF0000"/>
      </font>
    </dxf>
    <dxf>
      <font>
        <strike val="0"/>
        <color rgb="FFFF0000"/>
      </font>
    </dxf>
    <dxf>
      <font>
        <strike val="0"/>
        <color rgb="FFFF0000"/>
      </font>
    </dxf>
    <dxf>
      <font>
        <color rgb="FFFF0000"/>
      </font>
      <fill>
        <patternFill patternType="none">
          <bgColor indexed="65"/>
        </patternFill>
      </fill>
    </dxf>
    <dxf>
      <font>
        <color rgb="FFFF0000"/>
      </font>
    </dxf>
    <dxf>
      <fill>
        <patternFill>
          <bgColor rgb="FFFF0000"/>
        </patternFill>
      </fill>
    </dxf>
    <dxf>
      <fill>
        <patternFill>
          <bgColor rgb="FFFF0000"/>
        </patternFill>
      </fill>
    </dxf>
    <dxf>
      <font>
        <color rgb="FFFF0000"/>
      </font>
    </dxf>
    <dxf>
      <fill>
        <patternFill>
          <bgColor rgb="FFFF0000"/>
        </patternFill>
      </fill>
    </dxf>
    <dxf>
      <fill>
        <patternFill>
          <bgColor rgb="FFFF0000"/>
        </patternFill>
      </fill>
    </dxf>
    <dxf>
      <font>
        <color rgb="FFFF0000"/>
      </font>
    </dxf>
    <dxf>
      <fill>
        <patternFill>
          <bgColor rgb="FFFF000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33CC"/>
      <rgbColor rgb="00FFFF66"/>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D2E1FF"/>
      <rgbColor rgb="00CCFFCC"/>
      <rgbColor rgb="00FFFFCC"/>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0</xdr:col>
      <xdr:colOff>483870</xdr:colOff>
      <xdr:row>50</xdr:row>
      <xdr:rowOff>9526</xdr:rowOff>
    </xdr:from>
    <xdr:to>
      <xdr:col>13</xdr:col>
      <xdr:colOff>51551</xdr:colOff>
      <xdr:row>53</xdr:row>
      <xdr:rowOff>328</xdr:rowOff>
    </xdr:to>
    <xdr:sp macro="" textlink="">
      <xdr:nvSpPr>
        <xdr:cNvPr id="2" name="Text Box 5">
          <a:extLst>
            <a:ext uri="{FF2B5EF4-FFF2-40B4-BE49-F238E27FC236}">
              <a16:creationId xmlns:a16="http://schemas.microsoft.com/office/drawing/2014/main" id="{40C9DDEC-6601-437B-BB91-F4F84A855369}"/>
            </a:ext>
          </a:extLst>
        </xdr:cNvPr>
        <xdr:cNvSpPr txBox="1">
          <a:spLocks noChangeArrowheads="1"/>
        </xdr:cNvSpPr>
      </xdr:nvSpPr>
      <xdr:spPr bwMode="auto">
        <a:xfrm>
          <a:off x="483870" y="12868276"/>
          <a:ext cx="7482956" cy="505152"/>
        </a:xfrm>
        <a:prstGeom prst="rect">
          <a:avLst/>
        </a:prstGeom>
        <a:noFill/>
        <a:ln w="9525" algn="ctr">
          <a:noFill/>
          <a:miter lim="800000"/>
          <a:headEnd/>
          <a:tailEnd/>
        </a:ln>
        <a:effectLst/>
      </xdr:spPr>
      <xdr:txBody>
        <a:bodyPr vertOverflow="clip" wrap="square" lIns="91440" tIns="45720" rIns="91440" bIns="45720" anchor="t" upright="1"/>
        <a:lstStyle/>
        <a:p>
          <a:pPr algn="ctr" rtl="0"/>
          <a:r>
            <a:rPr lang="en-US" sz="1100" b="0" i="0" baseline="0">
              <a:effectLst/>
              <a:latin typeface="+mn-lt"/>
              <a:ea typeface="+mn-ea"/>
              <a:cs typeface="+mn-cs"/>
            </a:rPr>
            <a:t>The Commercial Energy Solutions Program is paid for by UniSource Energy Services customers and approved by the Arizona Corporation Commission.</a:t>
          </a:r>
          <a:endParaRPr lang="en-US" sz="1050">
            <a:effectLst/>
          </a:endParaRPr>
        </a:p>
      </xdr:txBody>
    </xdr:sp>
    <xdr:clientData/>
  </xdr:twoCellAnchor>
  <xdr:oneCellAnchor>
    <xdr:from>
      <xdr:col>0</xdr:col>
      <xdr:colOff>381000</xdr:colOff>
      <xdr:row>1</xdr:row>
      <xdr:rowOff>152400</xdr:rowOff>
    </xdr:from>
    <xdr:ext cx="3248025" cy="1028700"/>
    <xdr:pic>
      <xdr:nvPicPr>
        <xdr:cNvPr id="3" name="Picture 2">
          <a:extLst>
            <a:ext uri="{FF2B5EF4-FFF2-40B4-BE49-F238E27FC236}">
              <a16:creationId xmlns:a16="http://schemas.microsoft.com/office/drawing/2014/main" id="{2962370F-8761-4AF6-A1BC-BD89A76607F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0" y="314325"/>
          <a:ext cx="3248025" cy="1028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6</xdr:col>
      <xdr:colOff>313764</xdr:colOff>
      <xdr:row>50</xdr:row>
      <xdr:rowOff>134470</xdr:rowOff>
    </xdr:from>
    <xdr:to>
      <xdr:col>7</xdr:col>
      <xdr:colOff>455593</xdr:colOff>
      <xdr:row>50</xdr:row>
      <xdr:rowOff>673548</xdr:rowOff>
    </xdr:to>
    <xdr:pic>
      <xdr:nvPicPr>
        <xdr:cNvPr id="2" name="Picture 2">
          <a:extLst>
            <a:ext uri="{FF2B5EF4-FFF2-40B4-BE49-F238E27FC236}">
              <a16:creationId xmlns:a16="http://schemas.microsoft.com/office/drawing/2014/main" id="{0A356D5D-E628-40C4-B527-96D1DA4DF6D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27676" y="12360088"/>
          <a:ext cx="1564976" cy="5390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365311</xdr:colOff>
      <xdr:row>0</xdr:row>
      <xdr:rowOff>29135</xdr:rowOff>
    </xdr:from>
    <xdr:to>
      <xdr:col>7</xdr:col>
      <xdr:colOff>507140</xdr:colOff>
      <xdr:row>1</xdr:row>
      <xdr:rowOff>344095</xdr:rowOff>
    </xdr:to>
    <xdr:pic>
      <xdr:nvPicPr>
        <xdr:cNvPr id="3" name="Picture 2">
          <a:extLst>
            <a:ext uri="{FF2B5EF4-FFF2-40B4-BE49-F238E27FC236}">
              <a16:creationId xmlns:a16="http://schemas.microsoft.com/office/drawing/2014/main" id="{51945B14-4A91-4EBC-8F18-97EC8301608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9223" y="29135"/>
          <a:ext cx="1564976" cy="5390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91440" tIns="45720" rIns="91440" bIns="45720" upright="1"/>
      <a:lstStyle/>
    </a:spDef>
    <a:ln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91440" tIns="45720" rIns="91440" bIns="4572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UniSourceBES@franklinenergy.com" TargetMode="External"/><Relationship Id="rId1" Type="http://schemas.openxmlformats.org/officeDocument/2006/relationships/hyperlink" Target="mailto:UniSourceBES@franklinenergy.com"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41"/>
    <pageSetUpPr fitToPage="1"/>
  </sheetPr>
  <dimension ref="A1:Q54"/>
  <sheetViews>
    <sheetView zoomScaleNormal="100" zoomScaleSheetLayoutView="100" workbookViewId="0">
      <selection activeCell="C50" sqref="C50"/>
    </sheetView>
  </sheetViews>
  <sheetFormatPr defaultColWidth="0" defaultRowHeight="12.5" zeroHeight="1"/>
  <cols>
    <col min="1" max="6" width="9.1796875" style="103" customWidth="1"/>
    <col min="7" max="7" width="9" style="103" customWidth="1"/>
    <col min="8" max="13" width="9.1796875" style="103" customWidth="1"/>
    <col min="14" max="14" width="7.453125" style="103" customWidth="1"/>
    <col min="15" max="15" width="0" style="103" hidden="1" customWidth="1"/>
    <col min="16" max="16" width="2.54296875" style="103" hidden="1" customWidth="1"/>
    <col min="17" max="16384" width="0" style="103" hidden="1"/>
  </cols>
  <sheetData>
    <row r="1" spans="1:17">
      <c r="A1" s="102"/>
      <c r="B1" s="102"/>
      <c r="C1" s="102"/>
      <c r="D1" s="102"/>
      <c r="E1" s="102"/>
      <c r="F1" s="102"/>
      <c r="G1" s="102"/>
      <c r="H1" s="102"/>
      <c r="I1" s="102"/>
      <c r="J1" s="102"/>
      <c r="K1" s="102"/>
      <c r="L1" s="102"/>
      <c r="M1" s="102"/>
      <c r="N1" s="102"/>
    </row>
    <row r="2" spans="1:17">
      <c r="A2" s="102"/>
      <c r="B2" s="102"/>
      <c r="C2" s="102"/>
      <c r="D2" s="102"/>
      <c r="E2" s="102"/>
      <c r="F2" s="102"/>
      <c r="G2" s="102"/>
      <c r="H2" s="102"/>
      <c r="I2" s="102"/>
      <c r="J2" s="102"/>
      <c r="K2" s="102"/>
      <c r="L2" s="102"/>
      <c r="M2" s="102"/>
      <c r="N2" s="102"/>
    </row>
    <row r="3" spans="1:17" ht="30">
      <c r="A3" s="102"/>
      <c r="B3" s="102"/>
      <c r="C3" s="102"/>
      <c r="D3" s="102"/>
      <c r="E3" s="102"/>
      <c r="F3" s="102"/>
      <c r="G3" s="162" t="s">
        <v>0</v>
      </c>
      <c r="H3" s="162"/>
      <c r="I3" s="162"/>
      <c r="J3" s="162"/>
      <c r="K3" s="162"/>
      <c r="L3" s="162"/>
      <c r="M3" s="162"/>
      <c r="N3" s="162"/>
    </row>
    <row r="4" spans="1:17" ht="28">
      <c r="A4" s="102"/>
      <c r="B4" s="102"/>
      <c r="C4" s="102"/>
      <c r="D4" s="102"/>
      <c r="E4" s="102"/>
      <c r="F4" s="102"/>
      <c r="G4" s="163"/>
      <c r="H4" s="161"/>
      <c r="I4" s="161"/>
      <c r="J4" s="161"/>
      <c r="K4" s="161"/>
      <c r="L4" s="161"/>
      <c r="M4" s="161"/>
      <c r="N4" s="161"/>
    </row>
    <row r="5" spans="1:17" ht="30">
      <c r="A5" s="102"/>
      <c r="B5" s="102"/>
      <c r="C5" s="102"/>
      <c r="D5" s="102"/>
      <c r="E5" s="102"/>
      <c r="F5" s="102"/>
      <c r="G5" s="162" t="s">
        <v>1</v>
      </c>
      <c r="H5" s="162"/>
      <c r="I5" s="162"/>
      <c r="J5" s="162"/>
      <c r="K5" s="162"/>
      <c r="L5" s="162"/>
      <c r="M5" s="162"/>
      <c r="N5" s="162"/>
    </row>
    <row r="6" spans="1:17" ht="28">
      <c r="A6" s="102"/>
      <c r="B6" s="102"/>
      <c r="C6" s="102"/>
      <c r="D6" s="102"/>
      <c r="E6" s="102"/>
      <c r="F6" s="102"/>
      <c r="G6" s="160"/>
      <c r="H6" s="161"/>
      <c r="I6" s="161"/>
      <c r="J6" s="161"/>
      <c r="K6" s="161"/>
      <c r="L6" s="161"/>
      <c r="M6" s="161"/>
      <c r="N6" s="161"/>
      <c r="Q6" s="104"/>
    </row>
    <row r="7" spans="1:17">
      <c r="A7" s="102"/>
      <c r="B7" s="102"/>
      <c r="C7" s="102"/>
      <c r="D7" s="102"/>
      <c r="E7" s="102"/>
      <c r="F7" s="102"/>
      <c r="G7" s="102"/>
      <c r="H7" s="102"/>
      <c r="I7" s="102"/>
      <c r="J7" s="102"/>
      <c r="K7" s="102"/>
      <c r="L7" s="102"/>
      <c r="M7" s="102"/>
      <c r="N7" s="102"/>
    </row>
    <row r="8" spans="1:17">
      <c r="A8" s="102"/>
      <c r="B8" s="102"/>
      <c r="C8" s="102"/>
      <c r="D8" s="102"/>
      <c r="E8" s="102"/>
      <c r="F8" s="102"/>
      <c r="G8" s="102"/>
      <c r="H8" s="102"/>
      <c r="I8" s="102"/>
      <c r="J8" s="102"/>
      <c r="K8" s="102"/>
      <c r="L8" s="102"/>
      <c r="M8" s="102"/>
      <c r="N8" s="102"/>
    </row>
    <row r="9" spans="1:17">
      <c r="A9" s="102"/>
      <c r="B9" s="102"/>
      <c r="C9" s="102"/>
      <c r="D9" s="102"/>
      <c r="E9" s="102"/>
      <c r="F9" s="102"/>
      <c r="G9" s="102"/>
      <c r="H9" s="102"/>
      <c r="I9" s="102"/>
      <c r="J9" s="102"/>
      <c r="K9" s="102"/>
      <c r="L9" s="102"/>
      <c r="M9" s="102"/>
      <c r="N9" s="102"/>
    </row>
    <row r="10" spans="1:17" ht="14.5">
      <c r="A10" s="102"/>
      <c r="B10" s="102"/>
      <c r="C10" s="102"/>
      <c r="D10" s="102"/>
      <c r="E10" s="102"/>
      <c r="F10" s="102"/>
      <c r="G10" s="102"/>
      <c r="H10" s="102"/>
      <c r="I10" s="102"/>
      <c r="J10" s="102"/>
      <c r="K10" s="102"/>
      <c r="L10" s="102"/>
      <c r="M10" s="102"/>
      <c r="N10" s="102"/>
      <c r="O10" s="105"/>
    </row>
    <row r="11" spans="1:17" ht="14.5">
      <c r="A11" s="102"/>
      <c r="B11" s="102"/>
      <c r="C11" s="102"/>
      <c r="D11" s="102"/>
      <c r="E11" s="102"/>
      <c r="F11" s="102"/>
      <c r="G11" s="102"/>
      <c r="H11" s="102"/>
      <c r="I11" s="102"/>
      <c r="J11" s="102"/>
      <c r="K11" s="102"/>
      <c r="L11" s="102"/>
      <c r="M11" s="102"/>
      <c r="N11" s="102"/>
      <c r="O11" s="105"/>
    </row>
    <row r="12" spans="1:17" ht="14.5">
      <c r="A12" s="102"/>
      <c r="B12" s="164"/>
      <c r="C12" s="165"/>
      <c r="D12" s="165"/>
      <c r="E12" s="165"/>
      <c r="F12" s="165"/>
      <c r="G12" s="165"/>
      <c r="H12" s="165"/>
      <c r="I12" s="165"/>
      <c r="J12" s="165"/>
      <c r="K12" s="165"/>
      <c r="L12" s="165"/>
      <c r="M12" s="165"/>
      <c r="N12" s="102"/>
      <c r="O12" s="105"/>
    </row>
    <row r="13" spans="1:17" ht="13">
      <c r="A13" s="102"/>
      <c r="B13" s="164"/>
      <c r="C13" s="165"/>
      <c r="D13" s="165"/>
      <c r="E13" s="165"/>
      <c r="F13" s="165"/>
      <c r="G13" s="165"/>
      <c r="H13" s="165"/>
      <c r="I13" s="165"/>
      <c r="J13" s="165"/>
      <c r="K13" s="165"/>
      <c r="L13" s="165"/>
      <c r="M13" s="165"/>
      <c r="N13" s="102"/>
    </row>
    <row r="14" spans="1:17" ht="32.5">
      <c r="A14" s="102"/>
      <c r="B14" s="154"/>
      <c r="C14" s="154"/>
      <c r="D14" s="154"/>
      <c r="E14" s="154"/>
      <c r="F14" s="154"/>
      <c r="G14" s="154"/>
      <c r="H14" s="154"/>
      <c r="I14" s="154"/>
      <c r="J14" s="154"/>
      <c r="K14" s="154"/>
      <c r="L14" s="154"/>
      <c r="M14" s="154"/>
      <c r="N14" s="102"/>
    </row>
    <row r="15" spans="1:17" ht="32.5">
      <c r="A15" s="102"/>
      <c r="B15" s="154" t="s">
        <v>2</v>
      </c>
      <c r="C15" s="154"/>
      <c r="D15" s="154"/>
      <c r="E15" s="154"/>
      <c r="F15" s="154"/>
      <c r="G15" s="154"/>
      <c r="H15" s="154"/>
      <c r="I15" s="154"/>
      <c r="J15" s="154"/>
      <c r="K15" s="154"/>
      <c r="L15" s="154"/>
      <c r="M15" s="154"/>
      <c r="N15" s="102"/>
    </row>
    <row r="16" spans="1:17" ht="33.75" customHeight="1">
      <c r="A16" s="102"/>
      <c r="B16" s="154" t="s">
        <v>3</v>
      </c>
      <c r="C16" s="154"/>
      <c r="D16" s="154"/>
      <c r="E16" s="154"/>
      <c r="F16" s="154"/>
      <c r="G16" s="154"/>
      <c r="H16" s="154"/>
      <c r="I16" s="154"/>
      <c r="J16" s="154"/>
      <c r="K16" s="154"/>
      <c r="L16" s="154"/>
      <c r="M16" s="154"/>
      <c r="N16" s="102"/>
    </row>
    <row r="17" spans="1:15" ht="14.5">
      <c r="A17" s="102"/>
      <c r="B17" s="106"/>
      <c r="C17" s="107"/>
      <c r="D17" s="107"/>
      <c r="E17" s="107"/>
      <c r="F17" s="107"/>
      <c r="G17" s="107"/>
      <c r="H17" s="107"/>
      <c r="I17" s="107"/>
      <c r="J17" s="107"/>
      <c r="K17" s="107"/>
      <c r="L17" s="107"/>
      <c r="M17" s="107"/>
      <c r="N17" s="102"/>
      <c r="O17" s="105"/>
    </row>
    <row r="18" spans="1:15" ht="14.5">
      <c r="A18" s="102"/>
      <c r="B18" s="108"/>
      <c r="C18" s="109"/>
      <c r="D18" s="109"/>
      <c r="E18" s="109"/>
      <c r="F18" s="109"/>
      <c r="G18" s="109"/>
      <c r="H18" s="109"/>
      <c r="I18" s="109"/>
      <c r="J18" s="109"/>
      <c r="K18" s="109"/>
      <c r="L18" s="109"/>
      <c r="M18" s="109"/>
      <c r="N18" s="102"/>
      <c r="O18" s="105"/>
    </row>
    <row r="19" spans="1:15" ht="14.5">
      <c r="A19" s="102"/>
      <c r="B19" s="108"/>
      <c r="C19" s="109"/>
      <c r="D19" s="109"/>
      <c r="E19" s="109"/>
      <c r="F19" s="109"/>
      <c r="G19" s="109"/>
      <c r="H19" s="109"/>
      <c r="I19" s="109"/>
      <c r="J19" s="109"/>
      <c r="K19" s="109"/>
      <c r="L19" s="109"/>
      <c r="M19" s="109"/>
      <c r="N19" s="102"/>
      <c r="O19" s="105"/>
    </row>
    <row r="20" spans="1:15" ht="14.5">
      <c r="A20" s="102"/>
      <c r="B20" s="108"/>
      <c r="C20" s="107"/>
      <c r="D20" s="107"/>
      <c r="E20" s="107"/>
      <c r="F20" s="107"/>
      <c r="G20" s="107"/>
      <c r="H20" s="107"/>
      <c r="I20" s="107"/>
      <c r="J20" s="107"/>
      <c r="K20" s="107"/>
      <c r="L20" s="107"/>
      <c r="M20" s="107"/>
      <c r="N20" s="102"/>
      <c r="O20" s="105"/>
    </row>
    <row r="21" spans="1:15" ht="21.75" customHeight="1">
      <c r="A21" s="102"/>
      <c r="B21" s="109"/>
      <c r="C21" s="107"/>
      <c r="D21" s="107"/>
      <c r="E21" s="107"/>
      <c r="F21" s="107"/>
      <c r="G21" s="107"/>
      <c r="H21" s="107"/>
      <c r="I21" s="107"/>
      <c r="J21" s="107"/>
      <c r="K21" s="107"/>
      <c r="L21" s="107"/>
      <c r="M21" s="107"/>
      <c r="N21" s="102"/>
      <c r="O21" s="105"/>
    </row>
    <row r="22" spans="1:15" ht="23">
      <c r="A22" s="102"/>
      <c r="B22" s="155" t="s">
        <v>4</v>
      </c>
      <c r="C22" s="155"/>
      <c r="D22" s="155"/>
      <c r="E22" s="155"/>
      <c r="F22" s="155"/>
      <c r="G22" s="155"/>
      <c r="H22" s="155"/>
      <c r="I22" s="155"/>
      <c r="J22" s="155"/>
      <c r="K22" s="155"/>
      <c r="L22" s="155"/>
      <c r="M22" s="155"/>
      <c r="N22" s="102"/>
      <c r="O22" s="105"/>
    </row>
    <row r="23" spans="1:15" ht="14.5">
      <c r="A23" s="102"/>
      <c r="B23" s="127"/>
      <c r="C23" s="128"/>
      <c r="D23" s="128"/>
      <c r="E23" s="128"/>
      <c r="F23" s="128"/>
      <c r="G23" s="128"/>
      <c r="H23" s="128"/>
      <c r="I23" s="128"/>
      <c r="J23" s="128"/>
      <c r="K23" s="128"/>
      <c r="L23" s="128"/>
      <c r="M23" s="128"/>
      <c r="N23" s="102"/>
      <c r="O23" s="105"/>
    </row>
    <row r="24" spans="1:15" ht="42" customHeight="1">
      <c r="A24" s="102"/>
      <c r="B24" s="156" t="s">
        <v>5</v>
      </c>
      <c r="C24" s="156"/>
      <c r="D24" s="156"/>
      <c r="E24" s="156"/>
      <c r="F24" s="156"/>
      <c r="G24" s="156"/>
      <c r="H24" s="156"/>
      <c r="I24" s="156"/>
      <c r="J24" s="156"/>
      <c r="K24" s="156"/>
      <c r="L24" s="156"/>
      <c r="M24" s="156"/>
      <c r="N24" s="102"/>
      <c r="O24" s="105"/>
    </row>
    <row r="25" spans="1:15" ht="14.5">
      <c r="A25" s="102"/>
      <c r="B25" s="129"/>
      <c r="C25" s="129"/>
      <c r="D25" s="129"/>
      <c r="E25" s="129"/>
      <c r="F25" s="129"/>
      <c r="G25" s="129"/>
      <c r="H25" s="129"/>
      <c r="I25" s="129"/>
      <c r="J25" s="129"/>
      <c r="K25" s="129"/>
      <c r="L25" s="129"/>
      <c r="M25" s="129"/>
      <c r="N25" s="102"/>
      <c r="O25" s="105"/>
    </row>
    <row r="26" spans="1:15">
      <c r="A26" s="102"/>
      <c r="B26" s="129"/>
      <c r="C26" s="129"/>
      <c r="D26" s="129"/>
      <c r="E26" s="129"/>
      <c r="F26" s="129"/>
      <c r="G26" s="129"/>
      <c r="H26" s="129"/>
      <c r="I26" s="129"/>
      <c r="J26" s="129"/>
      <c r="K26" s="129"/>
      <c r="L26" s="129"/>
      <c r="M26" s="129"/>
      <c r="N26" s="102"/>
    </row>
    <row r="27" spans="1:15" ht="23">
      <c r="A27" s="102"/>
      <c r="B27" s="157"/>
      <c r="C27" s="157"/>
      <c r="D27" s="157"/>
      <c r="E27" s="157"/>
      <c r="F27" s="157"/>
      <c r="G27" s="157"/>
      <c r="H27" s="157"/>
      <c r="I27" s="157"/>
      <c r="J27" s="157"/>
      <c r="K27" s="157"/>
      <c r="L27" s="157"/>
      <c r="M27" s="157"/>
      <c r="N27" s="102"/>
    </row>
    <row r="28" spans="1:15" ht="23">
      <c r="A28" s="102"/>
      <c r="B28" s="157"/>
      <c r="C28" s="157"/>
      <c r="D28" s="157"/>
      <c r="E28" s="157"/>
      <c r="F28" s="157"/>
      <c r="G28" s="157"/>
      <c r="H28" s="157"/>
      <c r="I28" s="157"/>
      <c r="J28" s="157"/>
      <c r="K28" s="157"/>
      <c r="L28" s="157"/>
      <c r="M28" s="157"/>
      <c r="N28" s="102"/>
    </row>
    <row r="29" spans="1:15" ht="23">
      <c r="A29" s="102"/>
      <c r="B29" s="157"/>
      <c r="C29" s="157"/>
      <c r="D29" s="157"/>
      <c r="E29" s="157"/>
      <c r="F29" s="157"/>
      <c r="G29" s="157"/>
      <c r="H29" s="157"/>
      <c r="I29" s="157"/>
      <c r="J29" s="157"/>
      <c r="K29" s="157"/>
      <c r="L29" s="157"/>
      <c r="M29" s="157"/>
      <c r="N29" s="102"/>
    </row>
    <row r="30" spans="1:15">
      <c r="A30" s="102"/>
      <c r="B30" s="129"/>
      <c r="C30" s="129"/>
      <c r="D30" s="129"/>
      <c r="E30" s="129"/>
      <c r="F30" s="129"/>
      <c r="G30" s="129"/>
      <c r="H30" s="129"/>
      <c r="I30" s="129"/>
      <c r="J30" s="129"/>
      <c r="K30" s="129"/>
      <c r="L30" s="129"/>
      <c r="M30" s="129"/>
      <c r="N30" s="102"/>
    </row>
    <row r="31" spans="1:15" ht="30" customHeight="1">
      <c r="A31" s="102"/>
      <c r="B31" s="158" t="s">
        <v>6</v>
      </c>
      <c r="C31" s="158"/>
      <c r="D31" s="158"/>
      <c r="E31" s="158"/>
      <c r="F31" s="158"/>
      <c r="G31" s="158"/>
      <c r="H31" s="158"/>
      <c r="I31" s="158"/>
      <c r="J31" s="158"/>
      <c r="K31" s="158"/>
      <c r="L31" s="158"/>
      <c r="M31" s="158"/>
      <c r="N31" s="102"/>
    </row>
    <row r="32" spans="1:15">
      <c r="A32" s="102"/>
      <c r="B32" s="159" t="s">
        <v>7</v>
      </c>
      <c r="C32" s="159"/>
      <c r="D32" s="159"/>
      <c r="E32" s="159"/>
      <c r="F32" s="159"/>
      <c r="G32" s="159"/>
      <c r="H32" s="159"/>
      <c r="I32" s="159"/>
      <c r="J32" s="159"/>
      <c r="K32" s="159"/>
      <c r="L32" s="159"/>
      <c r="M32" s="159"/>
      <c r="N32" s="102"/>
    </row>
    <row r="33" spans="1:14">
      <c r="A33" s="102"/>
      <c r="B33" s="102"/>
      <c r="C33" s="102"/>
      <c r="D33" s="102"/>
      <c r="E33" s="102"/>
      <c r="F33" s="102"/>
      <c r="G33" s="102"/>
      <c r="H33" s="102"/>
      <c r="I33" s="102"/>
      <c r="J33" s="102"/>
      <c r="K33" s="102"/>
      <c r="L33" s="102"/>
      <c r="M33" s="102"/>
      <c r="N33" s="102"/>
    </row>
    <row r="34" spans="1:14" ht="23">
      <c r="A34" s="102"/>
      <c r="B34" s="147"/>
      <c r="C34" s="147"/>
      <c r="D34" s="147"/>
      <c r="E34" s="147"/>
      <c r="F34" s="147"/>
      <c r="G34" s="147"/>
      <c r="H34" s="147"/>
      <c r="I34" s="147"/>
      <c r="J34" s="147"/>
      <c r="K34" s="147"/>
      <c r="L34" s="147"/>
      <c r="M34" s="147"/>
      <c r="N34" s="102"/>
    </row>
    <row r="35" spans="1:14" ht="23">
      <c r="A35" s="102"/>
      <c r="B35" s="147"/>
      <c r="C35" s="147"/>
      <c r="D35" s="147"/>
      <c r="E35" s="147"/>
      <c r="F35" s="147"/>
      <c r="G35" s="147"/>
      <c r="H35" s="147"/>
      <c r="I35" s="147"/>
      <c r="J35" s="147"/>
      <c r="K35" s="147"/>
      <c r="L35" s="147"/>
      <c r="M35" s="147"/>
      <c r="N35" s="102"/>
    </row>
    <row r="36" spans="1:14" ht="23">
      <c r="A36" s="102"/>
      <c r="B36" s="147"/>
      <c r="C36" s="147"/>
      <c r="D36" s="147"/>
      <c r="E36" s="147"/>
      <c r="F36" s="147"/>
      <c r="G36" s="147"/>
      <c r="H36" s="147"/>
      <c r="I36" s="147"/>
      <c r="J36" s="147"/>
      <c r="K36" s="147"/>
      <c r="L36" s="147"/>
      <c r="M36" s="147"/>
      <c r="N36" s="102"/>
    </row>
    <row r="37" spans="1:14">
      <c r="A37" s="102"/>
      <c r="B37" s="110"/>
      <c r="C37" s="110"/>
      <c r="D37" s="110"/>
      <c r="E37" s="110"/>
      <c r="F37" s="110"/>
      <c r="G37" s="110"/>
      <c r="H37" s="110"/>
      <c r="I37" s="110"/>
      <c r="J37" s="110"/>
      <c r="K37" s="110"/>
      <c r="L37" s="110"/>
      <c r="M37" s="110"/>
      <c r="N37" s="102"/>
    </row>
    <row r="38" spans="1:14" ht="23">
      <c r="A38" s="102"/>
      <c r="B38" s="147"/>
      <c r="C38" s="147"/>
      <c r="D38" s="147"/>
      <c r="E38" s="147"/>
      <c r="F38" s="147"/>
      <c r="G38" s="147"/>
      <c r="H38" s="147"/>
      <c r="I38" s="147"/>
      <c r="J38" s="147"/>
      <c r="K38" s="147"/>
      <c r="L38" s="147"/>
      <c r="M38" s="147"/>
      <c r="N38" s="102"/>
    </row>
    <row r="39" spans="1:14" ht="27.5">
      <c r="A39" s="102"/>
      <c r="B39" s="148"/>
      <c r="C39" s="149"/>
      <c r="D39" s="149"/>
      <c r="E39" s="149"/>
      <c r="F39" s="149"/>
      <c r="G39" s="149"/>
      <c r="H39" s="149"/>
      <c r="I39" s="149"/>
      <c r="J39" s="149"/>
      <c r="K39" s="149"/>
      <c r="L39" s="149"/>
      <c r="M39" s="149"/>
      <c r="N39" s="102"/>
    </row>
    <row r="40" spans="1:14">
      <c r="A40" s="102"/>
      <c r="B40" s="110"/>
      <c r="C40" s="110"/>
      <c r="D40" s="110"/>
      <c r="E40" s="110"/>
      <c r="F40" s="110"/>
      <c r="G40" s="110"/>
      <c r="H40" s="110"/>
      <c r="I40" s="110"/>
      <c r="J40" s="110"/>
      <c r="K40" s="110"/>
      <c r="L40" s="110"/>
      <c r="M40" s="110"/>
      <c r="N40" s="102"/>
    </row>
    <row r="41" spans="1:14" ht="15.5">
      <c r="A41" s="102"/>
      <c r="B41" s="111"/>
      <c r="C41" s="111"/>
      <c r="D41" s="111"/>
      <c r="E41" s="111"/>
      <c r="F41" s="112"/>
      <c r="G41" s="150"/>
      <c r="H41" s="150"/>
      <c r="I41" s="150"/>
      <c r="J41" s="150"/>
      <c r="K41" s="150"/>
      <c r="L41" s="150"/>
      <c r="M41" s="150"/>
      <c r="N41" s="102"/>
    </row>
    <row r="42" spans="1:14">
      <c r="A42" s="102"/>
      <c r="B42" s="102"/>
      <c r="C42" s="102"/>
      <c r="D42" s="102"/>
      <c r="E42" s="102"/>
      <c r="F42" s="102"/>
      <c r="G42" s="102"/>
      <c r="H42" s="102"/>
      <c r="I42" s="102"/>
      <c r="J42" s="102"/>
      <c r="K42" s="102"/>
      <c r="L42" s="102"/>
      <c r="M42" s="102"/>
      <c r="N42" s="102"/>
    </row>
    <row r="43" spans="1:14" ht="27" customHeight="1">
      <c r="A43" s="102"/>
      <c r="B43" s="102"/>
      <c r="C43" s="102"/>
      <c r="D43" s="113" t="s">
        <v>8</v>
      </c>
      <c r="E43" s="114"/>
      <c r="F43" s="114"/>
      <c r="G43" s="114"/>
      <c r="H43" s="114"/>
      <c r="I43" s="114"/>
      <c r="J43" s="114"/>
      <c r="K43" s="114"/>
      <c r="L43" s="102"/>
      <c r="M43" s="102"/>
      <c r="N43" s="102"/>
    </row>
    <row r="44" spans="1:14" ht="27" customHeight="1">
      <c r="A44" s="102"/>
      <c r="B44" s="102"/>
      <c r="C44" s="102"/>
      <c r="D44" s="115" t="s">
        <v>9</v>
      </c>
      <c r="E44" s="114"/>
      <c r="F44" s="114"/>
      <c r="G44" s="114"/>
      <c r="H44" s="114"/>
      <c r="I44" s="114"/>
      <c r="J44" s="114"/>
      <c r="K44" s="114"/>
      <c r="L44" s="102"/>
      <c r="M44" s="102"/>
      <c r="N44" s="102"/>
    </row>
    <row r="45" spans="1:14" ht="27" customHeight="1">
      <c r="A45" s="102"/>
      <c r="B45" s="102"/>
      <c r="C45" s="102"/>
      <c r="D45" s="115" t="s">
        <v>10</v>
      </c>
      <c r="E45" s="114"/>
      <c r="F45" s="114"/>
      <c r="G45" s="114"/>
      <c r="H45" s="114"/>
      <c r="I45" s="114"/>
      <c r="J45" s="114"/>
      <c r="K45" s="114"/>
      <c r="L45" s="102"/>
      <c r="M45" s="102"/>
      <c r="N45" s="102"/>
    </row>
    <row r="46" spans="1:14" ht="27" customHeight="1">
      <c r="A46" s="102"/>
      <c r="B46" s="102"/>
      <c r="C46" s="102"/>
      <c r="D46" s="115" t="s">
        <v>11</v>
      </c>
      <c r="E46" s="114"/>
      <c r="F46" s="114"/>
      <c r="G46" s="114"/>
      <c r="H46" s="114"/>
      <c r="I46" s="114"/>
      <c r="J46" s="114"/>
      <c r="K46" s="114"/>
      <c r="L46" s="102"/>
      <c r="M46" s="102"/>
      <c r="N46" s="102"/>
    </row>
    <row r="47" spans="1:14" ht="27" customHeight="1">
      <c r="A47" s="102"/>
      <c r="B47" s="102"/>
      <c r="C47" s="102"/>
      <c r="D47" s="115" t="s">
        <v>12</v>
      </c>
      <c r="E47" s="114"/>
      <c r="F47" s="114"/>
      <c r="G47" s="114"/>
      <c r="H47" s="114"/>
      <c r="I47" s="114"/>
      <c r="J47" s="114"/>
      <c r="K47" s="114"/>
      <c r="L47" s="102"/>
      <c r="M47" s="102"/>
      <c r="N47" s="102"/>
    </row>
    <row r="48" spans="1:14">
      <c r="A48" s="102"/>
      <c r="B48" s="102"/>
      <c r="C48" s="102"/>
      <c r="D48" s="102"/>
      <c r="E48" s="102"/>
      <c r="F48" s="102"/>
      <c r="G48" s="102"/>
      <c r="H48" s="102"/>
      <c r="I48" s="102"/>
      <c r="J48" s="102"/>
      <c r="K48" s="102"/>
      <c r="L48" s="102"/>
      <c r="M48" s="102"/>
      <c r="N48" s="102"/>
    </row>
    <row r="49" spans="1:14">
      <c r="A49" s="102"/>
      <c r="B49" s="102"/>
      <c r="C49" s="151" t="s">
        <v>13</v>
      </c>
      <c r="D49" s="152"/>
      <c r="E49" s="152"/>
      <c r="F49" s="152"/>
      <c r="G49" s="152"/>
      <c r="H49" s="152"/>
      <c r="I49" s="152"/>
      <c r="J49" s="152"/>
      <c r="K49" s="152"/>
      <c r="L49" s="152"/>
      <c r="M49" s="102"/>
      <c r="N49" s="102"/>
    </row>
    <row r="50" spans="1:14">
      <c r="A50" s="102"/>
      <c r="B50" s="102"/>
      <c r="C50" s="129"/>
      <c r="D50" s="129"/>
      <c r="E50" s="129"/>
      <c r="F50" s="129"/>
      <c r="G50" s="129"/>
      <c r="H50" s="129"/>
      <c r="I50" s="129"/>
      <c r="J50" s="129"/>
      <c r="K50" s="129"/>
      <c r="L50" s="129"/>
      <c r="M50" s="102"/>
      <c r="N50" s="102"/>
    </row>
    <row r="51" spans="1:14">
      <c r="A51" s="102"/>
      <c r="B51" s="102"/>
      <c r="C51" s="129"/>
      <c r="D51" s="129"/>
      <c r="E51" s="129"/>
      <c r="F51" s="129"/>
      <c r="G51" s="129"/>
      <c r="H51" s="129"/>
      <c r="I51" s="129"/>
      <c r="J51" s="129"/>
      <c r="K51" s="129"/>
      <c r="L51" s="129"/>
      <c r="M51" s="102"/>
      <c r="N51" s="102"/>
    </row>
    <row r="52" spans="1:14">
      <c r="A52" s="102"/>
      <c r="B52" s="102"/>
      <c r="C52" s="129"/>
      <c r="D52" s="129"/>
      <c r="E52" s="129"/>
      <c r="F52" s="129"/>
      <c r="G52" s="129"/>
      <c r="H52" s="129"/>
      <c r="I52" s="129"/>
      <c r="J52" s="129"/>
      <c r="K52" s="129"/>
      <c r="L52" s="129"/>
      <c r="M52" s="102"/>
      <c r="N52" s="102"/>
    </row>
    <row r="53" spans="1:14" ht="15" customHeight="1">
      <c r="A53" s="153"/>
      <c r="B53" s="153"/>
      <c r="C53" s="153"/>
      <c r="D53" s="153"/>
      <c r="E53" s="153"/>
      <c r="F53" s="153"/>
      <c r="G53" s="153"/>
      <c r="H53" s="153"/>
      <c r="I53" s="153"/>
      <c r="J53" s="153"/>
      <c r="K53" s="153"/>
      <c r="L53" s="153"/>
      <c r="M53" s="153"/>
      <c r="N53" s="153"/>
    </row>
    <row r="54" spans="1:14">
      <c r="A54" s="102"/>
      <c r="B54" s="102"/>
      <c r="C54" s="102"/>
      <c r="D54" s="102"/>
      <c r="E54" s="102"/>
      <c r="F54" s="102"/>
      <c r="G54" s="102"/>
      <c r="H54" s="102"/>
      <c r="I54" s="102"/>
      <c r="J54" s="102"/>
      <c r="K54" s="102"/>
      <c r="L54" s="102"/>
      <c r="M54" s="102"/>
      <c r="N54" s="102"/>
    </row>
  </sheetData>
  <sheetProtection selectLockedCells="1"/>
  <mergeCells count="24">
    <mergeCell ref="B14:M14"/>
    <mergeCell ref="G6:N6"/>
    <mergeCell ref="G3:N3"/>
    <mergeCell ref="G4:N4"/>
    <mergeCell ref="G5:N5"/>
    <mergeCell ref="B12:M12"/>
    <mergeCell ref="B13:M13"/>
    <mergeCell ref="B36:M36"/>
    <mergeCell ref="B15:M15"/>
    <mergeCell ref="B16:M16"/>
    <mergeCell ref="B22:M22"/>
    <mergeCell ref="B24:M24"/>
    <mergeCell ref="B27:M27"/>
    <mergeCell ref="B28:M28"/>
    <mergeCell ref="B29:M29"/>
    <mergeCell ref="B31:M31"/>
    <mergeCell ref="B32:M32"/>
    <mergeCell ref="B34:M34"/>
    <mergeCell ref="B35:M35"/>
    <mergeCell ref="B38:M38"/>
    <mergeCell ref="B39:M39"/>
    <mergeCell ref="G41:M41"/>
    <mergeCell ref="C49:L49"/>
    <mergeCell ref="A53:N53"/>
  </mergeCells>
  <hyperlinks>
    <hyperlink ref="B32" r:id="rId1" xr:uid="{383A9B6A-5C66-4623-BEBC-ACDCE795EFF5}"/>
    <hyperlink ref="B32:M32" r:id="rId2" display="UniSourceBES@franklinenergy.com" xr:uid="{B2E21C50-2A2B-4310-94DF-18AA67263700}"/>
  </hyperlinks>
  <printOptions horizontalCentered="1" verticalCentered="1"/>
  <pageMargins left="0.25" right="0.25" top="0.4" bottom="0.4" header="0.5" footer="0.34"/>
  <pageSetup scale="71" orientation="portrait" useFirstPageNumber="1" r:id="rId3"/>
  <headerFooter scaleWithDoc="0" alignWithMargins="0"/>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BC339"/>
  <sheetViews>
    <sheetView tabSelected="1" topLeftCell="A14" zoomScale="85" zoomScaleNormal="85" zoomScaleSheetLayoutView="100" workbookViewId="0">
      <selection activeCell="H48" activeCellId="6" sqref="E16 F16:H31 E18 E17:E31 E32:H34 H35 H48:H49"/>
    </sheetView>
  </sheetViews>
  <sheetFormatPr defaultColWidth="0" defaultRowHeight="15.5"/>
  <cols>
    <col min="1" max="1" width="40.1796875" style="4" customWidth="1"/>
    <col min="2" max="2" width="28.1796875" style="4" customWidth="1"/>
    <col min="3" max="3" width="10" style="4" customWidth="1"/>
    <col min="4" max="4" width="18.54296875" style="4" bestFit="1" customWidth="1"/>
    <col min="5" max="5" width="20.7265625" style="4" customWidth="1"/>
    <col min="6" max="6" width="9" style="4" customWidth="1"/>
    <col min="7" max="7" width="21.26953125" style="4" customWidth="1"/>
    <col min="8" max="8" width="12.81640625" style="4" customWidth="1"/>
    <col min="9" max="11" width="12.81640625" style="5" hidden="1" customWidth="1"/>
    <col min="12" max="12" width="69.26953125" style="5" hidden="1" customWidth="1"/>
    <col min="13" max="15" width="12.81640625" style="5" hidden="1" customWidth="1"/>
    <col min="16" max="16" width="46.81640625" style="5" hidden="1" customWidth="1"/>
    <col min="17" max="21" width="12.81640625" style="5" hidden="1" customWidth="1"/>
    <col min="22" max="22" width="46.453125" style="5" hidden="1" customWidth="1"/>
    <col min="23" max="29" width="12.81640625" style="5" hidden="1" customWidth="1"/>
    <col min="30" max="55" width="12.81640625" style="6" hidden="1" customWidth="1"/>
    <col min="56" max="16384" width="0" style="4" hidden="1"/>
  </cols>
  <sheetData>
    <row r="1" spans="1:33" ht="18" customHeight="1">
      <c r="A1" s="183" t="s">
        <v>14</v>
      </c>
      <c r="B1" s="183"/>
      <c r="C1" s="183"/>
      <c r="D1" s="183"/>
      <c r="E1" s="183"/>
      <c r="F1" s="184"/>
      <c r="G1" s="170"/>
      <c r="H1" s="171"/>
      <c r="I1" s="117"/>
      <c r="AD1" s="4"/>
      <c r="AE1" s="4"/>
      <c r="AF1" s="4"/>
      <c r="AG1" s="4"/>
    </row>
    <row r="2" spans="1:33" ht="31.5" customHeight="1" thickBot="1">
      <c r="A2" s="116" t="s">
        <v>15</v>
      </c>
      <c r="B2" s="95"/>
      <c r="C2" s="95"/>
      <c r="D2" s="95"/>
      <c r="E2" s="176">
        <v>45778</v>
      </c>
      <c r="F2" s="177"/>
      <c r="G2" s="172"/>
      <c r="H2" s="173"/>
      <c r="I2" s="117"/>
      <c r="AD2" s="4"/>
      <c r="AE2" s="4"/>
      <c r="AF2" s="4"/>
      <c r="AG2" s="4"/>
    </row>
    <row r="3" spans="1:33" ht="17.25" customHeight="1" thickBot="1">
      <c r="A3" s="82" t="s">
        <v>16</v>
      </c>
      <c r="B3" s="180"/>
      <c r="C3" s="181"/>
      <c r="D3" s="187"/>
      <c r="E3" s="139" t="s">
        <v>17</v>
      </c>
      <c r="F3" s="180"/>
      <c r="G3" s="181"/>
      <c r="H3" s="181"/>
      <c r="I3" s="118"/>
      <c r="J3" s="7"/>
      <c r="K3" s="7"/>
      <c r="O3" s="23"/>
      <c r="AD3" s="4"/>
      <c r="AE3" s="4"/>
      <c r="AF3" s="4"/>
      <c r="AG3" s="4"/>
    </row>
    <row r="4" spans="1:33" ht="18.5" thickBot="1">
      <c r="A4" s="182" t="s">
        <v>18</v>
      </c>
      <c r="B4" s="182"/>
      <c r="C4" s="182"/>
      <c r="D4" s="182"/>
      <c r="E4" s="182"/>
      <c r="F4" s="182"/>
      <c r="G4" s="182"/>
      <c r="H4" s="182"/>
      <c r="I4" s="118"/>
      <c r="J4" s="7"/>
      <c r="K4" s="7"/>
      <c r="N4" s="10"/>
      <c r="O4" s="23"/>
      <c r="P4" s="53"/>
      <c r="Q4" s="53"/>
      <c r="AD4" s="4"/>
      <c r="AE4" s="4"/>
      <c r="AF4" s="4"/>
      <c r="AG4" s="4"/>
    </row>
    <row r="5" spans="1:33" ht="15" customHeight="1">
      <c r="A5" s="91"/>
      <c r="B5" s="77"/>
      <c r="C5" s="77"/>
      <c r="D5" s="77"/>
      <c r="E5" s="66"/>
      <c r="F5" s="66"/>
      <c r="G5" s="66"/>
      <c r="H5" s="83"/>
      <c r="I5" s="118"/>
      <c r="J5" s="7"/>
      <c r="K5" s="7"/>
      <c r="N5" s="10"/>
      <c r="O5" s="23"/>
      <c r="P5" s="57"/>
      <c r="Q5" s="57"/>
      <c r="AD5" s="4"/>
      <c r="AE5" s="4"/>
      <c r="AF5" s="4"/>
      <c r="AG5" s="4"/>
    </row>
    <row r="6" spans="1:33" ht="15" customHeight="1">
      <c r="A6" s="92" t="s">
        <v>19</v>
      </c>
      <c r="B6" s="93" t="s">
        <v>20</v>
      </c>
      <c r="C6" s="77"/>
      <c r="D6" s="77"/>
      <c r="E6" s="94"/>
      <c r="F6" s="190"/>
      <c r="G6" s="190"/>
      <c r="H6" s="66"/>
      <c r="I6" s="118"/>
      <c r="J6" s="7"/>
      <c r="K6" s="7"/>
      <c r="N6" s="10"/>
      <c r="O6" s="23"/>
      <c r="P6" s="57"/>
      <c r="Q6" s="57"/>
      <c r="AD6" s="4"/>
      <c r="AE6" s="4"/>
      <c r="AF6" s="4"/>
      <c r="AG6" s="4"/>
    </row>
    <row r="7" spans="1:33" ht="15" customHeight="1">
      <c r="A7" s="67" t="s">
        <v>21</v>
      </c>
      <c r="B7" s="67" t="s">
        <v>22</v>
      </c>
      <c r="C7" s="68"/>
      <c r="D7" s="66"/>
      <c r="E7" s="66"/>
      <c r="F7" s="66"/>
      <c r="G7" s="66"/>
      <c r="H7" s="66"/>
      <c r="I7" s="118"/>
      <c r="J7" s="7"/>
      <c r="K7" s="7"/>
      <c r="N7" s="10"/>
      <c r="O7" s="23"/>
      <c r="P7" s="4"/>
      <c r="Q7" s="4"/>
      <c r="AD7" s="4"/>
      <c r="AE7" s="4"/>
      <c r="AF7" s="4"/>
      <c r="AG7" s="4"/>
    </row>
    <row r="8" spans="1:33" ht="15" customHeight="1">
      <c r="A8" s="67" t="s">
        <v>23</v>
      </c>
      <c r="B8" s="67" t="s">
        <v>24</v>
      </c>
      <c r="C8" s="68"/>
      <c r="D8" s="66"/>
      <c r="E8" s="66"/>
      <c r="F8" s="66"/>
      <c r="G8" s="66"/>
      <c r="H8" s="66"/>
      <c r="I8" s="119"/>
      <c r="J8" s="7"/>
      <c r="K8" s="7"/>
      <c r="N8" s="10"/>
      <c r="O8" s="23"/>
      <c r="P8" s="4"/>
      <c r="Q8" s="4"/>
      <c r="AD8" s="4"/>
      <c r="AE8" s="4"/>
      <c r="AF8" s="4"/>
      <c r="AG8" s="4"/>
    </row>
    <row r="9" spans="1:33" ht="15" customHeight="1">
      <c r="A9" s="69" t="s">
        <v>25</v>
      </c>
      <c r="B9" s="140" t="s">
        <v>26</v>
      </c>
      <c r="C9" s="68"/>
      <c r="D9" s="66"/>
      <c r="E9" s="66"/>
      <c r="F9" s="66"/>
      <c r="G9" s="66"/>
      <c r="H9" s="66"/>
      <c r="I9" s="118"/>
      <c r="J9" s="7"/>
      <c r="K9" s="7"/>
      <c r="N9" s="10"/>
      <c r="O9" s="23"/>
      <c r="P9" s="57"/>
      <c r="Q9" s="57"/>
      <c r="AD9" s="4"/>
      <c r="AE9" s="4"/>
      <c r="AF9" s="4"/>
      <c r="AG9" s="4"/>
    </row>
    <row r="10" spans="1:33" ht="15" customHeight="1">
      <c r="A10" s="67" t="s">
        <v>27</v>
      </c>
      <c r="B10" s="67" t="s">
        <v>28</v>
      </c>
      <c r="C10" s="68"/>
      <c r="D10" s="66"/>
      <c r="E10" s="66"/>
      <c r="F10" s="66"/>
      <c r="G10" s="66"/>
      <c r="H10" s="66"/>
      <c r="I10" s="118"/>
      <c r="J10" s="7"/>
      <c r="K10" s="7"/>
      <c r="N10" s="10"/>
      <c r="O10" s="23"/>
      <c r="AD10" s="4"/>
      <c r="AE10" s="4"/>
      <c r="AF10" s="4"/>
      <c r="AG10" s="4"/>
    </row>
    <row r="11" spans="1:33" ht="25">
      <c r="A11" s="146" t="s">
        <v>29</v>
      </c>
      <c r="B11" s="140" t="s">
        <v>30</v>
      </c>
      <c r="C11" s="68"/>
      <c r="D11" s="66"/>
      <c r="E11" s="66"/>
      <c r="F11" s="66"/>
      <c r="G11" s="66"/>
      <c r="H11" s="66"/>
      <c r="I11" s="118"/>
      <c r="J11" s="7"/>
      <c r="K11" s="7"/>
      <c r="M11" s="30"/>
      <c r="N11" s="10"/>
      <c r="O11" s="23"/>
      <c r="AD11" s="4"/>
      <c r="AE11" s="4"/>
      <c r="AF11" s="4"/>
      <c r="AG11" s="4"/>
    </row>
    <row r="12" spans="1:33" ht="15" customHeight="1">
      <c r="A12" s="66"/>
      <c r="B12" s="66"/>
      <c r="C12" s="68"/>
      <c r="D12" s="66"/>
      <c r="E12" s="66"/>
      <c r="F12" s="66"/>
      <c r="G12" s="66"/>
      <c r="H12" s="66"/>
      <c r="I12" s="118"/>
      <c r="J12" s="7"/>
      <c r="K12" s="7"/>
      <c r="M12" s="30"/>
      <c r="N12" s="10"/>
      <c r="O12" s="23"/>
      <c r="AD12" s="4"/>
      <c r="AE12" s="4"/>
      <c r="AF12" s="4"/>
      <c r="AG12" s="4"/>
    </row>
    <row r="13" spans="1:33" ht="14.25" customHeight="1" thickBot="1">
      <c r="A13" s="77"/>
      <c r="B13" s="72"/>
      <c r="C13" s="72"/>
      <c r="D13" s="72"/>
      <c r="E13" s="77"/>
      <c r="F13" s="77"/>
      <c r="G13" s="77"/>
      <c r="H13" s="66"/>
      <c r="I13" s="7"/>
      <c r="J13" s="7"/>
      <c r="K13" s="7"/>
      <c r="M13" s="30"/>
      <c r="N13" s="10"/>
      <c r="O13" s="23"/>
      <c r="AD13" s="4"/>
      <c r="AE13" s="4"/>
      <c r="AF13" s="4"/>
      <c r="AG13" s="4"/>
    </row>
    <row r="14" spans="1:33" ht="18" customHeight="1" thickBot="1">
      <c r="A14" s="185" t="s">
        <v>31</v>
      </c>
      <c r="B14" s="185"/>
      <c r="C14" s="186"/>
      <c r="D14" s="178" t="s">
        <v>32</v>
      </c>
      <c r="E14" s="179"/>
      <c r="F14" s="179"/>
      <c r="G14" s="179"/>
      <c r="H14" s="179"/>
      <c r="I14" s="79"/>
      <c r="J14" s="7"/>
      <c r="K14" s="7"/>
      <c r="M14" s="30"/>
      <c r="N14" s="10"/>
      <c r="O14" s="23"/>
      <c r="AD14" s="4"/>
      <c r="AE14" s="4"/>
      <c r="AF14" s="4"/>
      <c r="AG14" s="4"/>
    </row>
    <row r="15" spans="1:33" ht="56.25" customHeight="1">
      <c r="A15" s="84" t="s">
        <v>19</v>
      </c>
      <c r="B15" s="191" t="s">
        <v>33</v>
      </c>
      <c r="C15" s="192"/>
      <c r="D15" s="122" t="s">
        <v>34</v>
      </c>
      <c r="E15" s="73" t="s">
        <v>35</v>
      </c>
      <c r="F15" s="191" t="s">
        <v>36</v>
      </c>
      <c r="G15" s="192"/>
      <c r="H15" s="85" t="s">
        <v>37</v>
      </c>
      <c r="I15" s="80" t="s">
        <v>38</v>
      </c>
      <c r="J15" s="62" t="s">
        <v>39</v>
      </c>
      <c r="M15" s="30"/>
      <c r="N15" s="10"/>
      <c r="O15" s="23"/>
      <c r="AD15" s="4"/>
      <c r="AE15" s="4"/>
      <c r="AF15" s="4"/>
      <c r="AG15" s="4"/>
    </row>
    <row r="16" spans="1:33">
      <c r="A16" s="1"/>
      <c r="B16" s="188"/>
      <c r="C16" s="189"/>
      <c r="D16" s="121"/>
      <c r="E16" s="126" t="str">
        <f t="shared" ref="E16:E34" si="0">IF(B16="","",_xlfn.XLOOKUP(CONCATENATE(A16,B16),L$75:L$142,N$75:N$142))</f>
        <v/>
      </c>
      <c r="F16" s="174" t="str">
        <f ca="1">IF(I16="Incomplete","",IF(J16,"Check Type Selection",IF(OR(ISBLANK(A16),ISBLANK(B16),ISBLANK(D16))," ",_xlfn.XLOOKUP(CONCATENATE(A16,B16),$L$75:$L$153,$M$75:$M$153,FALSE))))</f>
        <v xml:space="preserve"> </v>
      </c>
      <c r="G16" s="175"/>
      <c r="H16" s="123" t="str">
        <f t="shared" ref="H16:H34" si="1">IF(I16="Incomplete","Incomplete",IF(OR(ISBLANK(D16),ISBLANK(A16)),"",IF(ISNUMBER(F16),D16*F16," ")))</f>
        <v/>
      </c>
      <c r="I16" s="81" t="str">
        <f t="shared" ref="I16:I34" si="2">IF(AND(A16="",D16&lt;&gt;""),"Incomplete",IF(AND(A16&lt;&gt;"",OR(B16="",D16="")),"Incomplete",""))</f>
        <v/>
      </c>
      <c r="J16" s="62" t="b">
        <f t="shared" ref="J16:J34" ca="1" si="3">ISNA(VLOOKUP(B16,INDIRECT(A16),1,FALSE))</f>
        <v>0</v>
      </c>
      <c r="AD16" s="4"/>
      <c r="AE16" s="4"/>
      <c r="AF16" s="4"/>
      <c r="AG16" s="4"/>
    </row>
    <row r="17" spans="1:33" ht="15.65" customHeight="1">
      <c r="A17" s="1"/>
      <c r="B17" s="188"/>
      <c r="C17" s="189"/>
      <c r="D17" s="121"/>
      <c r="E17" s="126" t="str">
        <f t="shared" si="0"/>
        <v/>
      </c>
      <c r="F17" s="174" t="str">
        <f t="shared" ref="F17:F34" ca="1" si="4">IF(I17="Incomplete","",IF(J17,"Check Type Selection",IF(OR(ISBLANK(A17),ISBLANK(B17),ISBLANK(D17))," ",_xlfn.XLOOKUP(CONCATENATE(A17,B17),$L$75:$L$153,$M$75:$M$153,FALSE))))</f>
        <v xml:space="preserve"> </v>
      </c>
      <c r="G17" s="175"/>
      <c r="H17" s="123" t="str">
        <f t="shared" si="1"/>
        <v/>
      </c>
      <c r="I17" s="81" t="str">
        <f t="shared" si="2"/>
        <v/>
      </c>
      <c r="J17" s="62" t="b">
        <f t="shared" ca="1" si="3"/>
        <v>0</v>
      </c>
      <c r="M17" s="32"/>
      <c r="N17" s="32"/>
      <c r="O17" s="32"/>
      <c r="P17" s="32"/>
      <c r="Q17" s="32"/>
      <c r="R17" s="32"/>
      <c r="S17" s="32"/>
      <c r="T17" s="32"/>
      <c r="AD17" s="4"/>
      <c r="AE17" s="4"/>
      <c r="AF17" s="4"/>
      <c r="AG17" s="4"/>
    </row>
    <row r="18" spans="1:33" ht="15.65" customHeight="1">
      <c r="A18" s="1"/>
      <c r="B18" s="188"/>
      <c r="C18" s="189"/>
      <c r="D18" s="121"/>
      <c r="E18" s="126" t="str">
        <f t="shared" si="0"/>
        <v/>
      </c>
      <c r="F18" s="174" t="str">
        <f t="shared" ca="1" si="4"/>
        <v xml:space="preserve"> </v>
      </c>
      <c r="G18" s="175"/>
      <c r="H18" s="123" t="str">
        <f t="shared" si="1"/>
        <v/>
      </c>
      <c r="I18" s="81" t="str">
        <f t="shared" si="2"/>
        <v/>
      </c>
      <c r="J18" s="62" t="b">
        <f t="shared" ca="1" si="3"/>
        <v>0</v>
      </c>
      <c r="M18" s="32"/>
      <c r="N18" s="32"/>
      <c r="O18" s="32"/>
      <c r="P18" s="32"/>
      <c r="Q18" s="32"/>
      <c r="R18" s="32"/>
      <c r="S18" s="32"/>
      <c r="T18" s="32"/>
      <c r="AD18" s="4"/>
      <c r="AE18" s="4"/>
      <c r="AF18" s="4"/>
      <c r="AG18" s="4"/>
    </row>
    <row r="19" spans="1:33" ht="15.65" customHeight="1">
      <c r="A19" s="1"/>
      <c r="B19" s="188"/>
      <c r="C19" s="189"/>
      <c r="D19" s="121"/>
      <c r="E19" s="126" t="str">
        <f t="shared" si="0"/>
        <v/>
      </c>
      <c r="F19" s="174" t="str">
        <f t="shared" ca="1" si="4"/>
        <v xml:space="preserve"> </v>
      </c>
      <c r="G19" s="175"/>
      <c r="H19" s="123" t="str">
        <f t="shared" si="1"/>
        <v/>
      </c>
      <c r="I19" s="81" t="str">
        <f t="shared" si="2"/>
        <v/>
      </c>
      <c r="J19" s="62" t="b">
        <f t="shared" ca="1" si="3"/>
        <v>0</v>
      </c>
      <c r="M19" s="32"/>
      <c r="N19" s="32"/>
      <c r="O19" s="32"/>
      <c r="P19" s="32"/>
      <c r="Q19" s="32"/>
      <c r="R19" s="32"/>
      <c r="S19" s="32"/>
      <c r="T19" s="32"/>
      <c r="AD19" s="4"/>
      <c r="AE19" s="4"/>
      <c r="AF19" s="4"/>
      <c r="AG19" s="4"/>
    </row>
    <row r="20" spans="1:33" ht="15.65" customHeight="1">
      <c r="A20" s="1"/>
      <c r="B20" s="188"/>
      <c r="C20" s="189"/>
      <c r="D20" s="121"/>
      <c r="E20" s="126" t="str">
        <f t="shared" si="0"/>
        <v/>
      </c>
      <c r="F20" s="174" t="str">
        <f t="shared" ca="1" si="4"/>
        <v xml:space="preserve"> </v>
      </c>
      <c r="G20" s="175"/>
      <c r="H20" s="123" t="str">
        <f>IF(I20="Incomplete","Incomplete",IF(OR(ISBLANK(D20),ISBLANK(A20)),"",IF(ISNUMBER(F20),D20*F20," ")))</f>
        <v/>
      </c>
      <c r="I20" s="81" t="str">
        <f t="shared" si="2"/>
        <v/>
      </c>
      <c r="J20" s="62" t="b">
        <f t="shared" ca="1" si="3"/>
        <v>0</v>
      </c>
      <c r="M20" s="32"/>
      <c r="N20" s="32"/>
      <c r="O20" s="32"/>
      <c r="P20" s="32"/>
      <c r="Q20" s="32"/>
      <c r="R20" s="32"/>
      <c r="S20" s="32"/>
      <c r="T20" s="32"/>
      <c r="AD20" s="4"/>
      <c r="AE20" s="4"/>
      <c r="AF20" s="4"/>
      <c r="AG20" s="4"/>
    </row>
    <row r="21" spans="1:33" ht="15.75" customHeight="1">
      <c r="A21" s="1"/>
      <c r="B21" s="188"/>
      <c r="C21" s="189"/>
      <c r="D21" s="121"/>
      <c r="E21" s="126" t="str">
        <f t="shared" si="0"/>
        <v/>
      </c>
      <c r="F21" s="174" t="str">
        <f t="shared" ca="1" si="4"/>
        <v xml:space="preserve"> </v>
      </c>
      <c r="G21" s="175"/>
      <c r="H21" s="123" t="str">
        <f t="shared" si="1"/>
        <v/>
      </c>
      <c r="I21" s="81" t="str">
        <f t="shared" si="2"/>
        <v/>
      </c>
      <c r="J21" s="62" t="b">
        <f t="shared" ca="1" si="3"/>
        <v>0</v>
      </c>
      <c r="M21" s="33" t="s">
        <v>40</v>
      </c>
      <c r="N21" s="33" t="s">
        <v>41</v>
      </c>
      <c r="O21" s="33" t="s">
        <v>42</v>
      </c>
      <c r="P21" s="33" t="str">
        <f>V23</f>
        <v>SPM_to_EC_Motors</v>
      </c>
      <c r="Q21" s="33" t="s">
        <v>43</v>
      </c>
      <c r="R21" s="33" t="s">
        <v>44</v>
      </c>
      <c r="S21" s="33" t="s">
        <v>45</v>
      </c>
      <c r="T21" s="33" t="s">
        <v>46</v>
      </c>
      <c r="U21" s="33"/>
      <c r="V21" s="33" t="s">
        <v>47</v>
      </c>
      <c r="W21" s="33" t="s">
        <v>48</v>
      </c>
      <c r="AF21" s="4"/>
      <c r="AG21" s="33"/>
    </row>
    <row r="22" spans="1:33" ht="15.75" customHeight="1">
      <c r="A22" s="1"/>
      <c r="B22" s="188"/>
      <c r="C22" s="189"/>
      <c r="D22" s="121"/>
      <c r="E22" s="126" t="str">
        <f t="shared" si="0"/>
        <v/>
      </c>
      <c r="F22" s="174" t="str">
        <f t="shared" ca="1" si="4"/>
        <v xml:space="preserve"> </v>
      </c>
      <c r="G22" s="175"/>
      <c r="H22" s="123" t="str">
        <f t="shared" si="1"/>
        <v/>
      </c>
      <c r="I22" s="81" t="str">
        <f t="shared" si="2"/>
        <v/>
      </c>
      <c r="J22" s="62" t="b">
        <f t="shared" ca="1" si="3"/>
        <v>0</v>
      </c>
      <c r="M22" s="23" t="s">
        <v>49</v>
      </c>
      <c r="N22" s="23" t="s">
        <v>49</v>
      </c>
      <c r="O22" s="23" t="s">
        <v>50</v>
      </c>
      <c r="P22" s="23" t="s">
        <v>51</v>
      </c>
      <c r="Q22" s="23" t="s">
        <v>52</v>
      </c>
      <c r="R22" s="23" t="s">
        <v>53</v>
      </c>
      <c r="S22" s="23" t="s">
        <v>54</v>
      </c>
      <c r="T22" s="23" t="s">
        <v>55</v>
      </c>
      <c r="U22" s="23"/>
      <c r="V22" s="141" t="str">
        <f>O21</f>
        <v>Automatic_Door_Closers</v>
      </c>
      <c r="W22" s="23" t="s">
        <v>45</v>
      </c>
      <c r="X22" s="23"/>
      <c r="Y22" s="23"/>
      <c r="AF22" s="4"/>
      <c r="AG22" s="4"/>
    </row>
    <row r="23" spans="1:33" ht="15.75" customHeight="1">
      <c r="A23" s="1"/>
      <c r="B23" s="188"/>
      <c r="C23" s="189"/>
      <c r="D23" s="121"/>
      <c r="E23" s="126" t="str">
        <f t="shared" si="0"/>
        <v/>
      </c>
      <c r="F23" s="174" t="str">
        <f t="shared" ca="1" si="4"/>
        <v xml:space="preserve"> </v>
      </c>
      <c r="G23" s="175"/>
      <c r="H23" s="123" t="str">
        <f t="shared" si="1"/>
        <v/>
      </c>
      <c r="I23" s="81" t="str">
        <f t="shared" si="2"/>
        <v/>
      </c>
      <c r="J23" s="62" t="b">
        <f t="shared" ca="1" si="3"/>
        <v>0</v>
      </c>
      <c r="M23" s="23" t="s">
        <v>56</v>
      </c>
      <c r="N23" s="23" t="s">
        <v>56</v>
      </c>
      <c r="O23" s="23" t="s">
        <v>57</v>
      </c>
      <c r="P23" s="23" t="s">
        <v>58</v>
      </c>
      <c r="Q23" s="23" t="s">
        <v>59</v>
      </c>
      <c r="R23" s="23" t="s">
        <v>60</v>
      </c>
      <c r="S23" s="23"/>
      <c r="T23" s="23" t="s">
        <v>61</v>
      </c>
      <c r="U23" s="23"/>
      <c r="V23" s="141" t="s">
        <v>62</v>
      </c>
      <c r="W23" s="23"/>
      <c r="X23" s="23"/>
      <c r="Y23" s="23"/>
      <c r="AF23" s="4"/>
      <c r="AG23" s="4"/>
    </row>
    <row r="24" spans="1:33" ht="15.75" customHeight="1">
      <c r="A24" s="1"/>
      <c r="B24" s="188"/>
      <c r="C24" s="189"/>
      <c r="D24" s="121"/>
      <c r="E24" s="126" t="str">
        <f t="shared" si="0"/>
        <v/>
      </c>
      <c r="F24" s="174" t="str">
        <f t="shared" ca="1" si="4"/>
        <v xml:space="preserve"> </v>
      </c>
      <c r="G24" s="175"/>
      <c r="H24" s="86" t="str">
        <f t="shared" si="1"/>
        <v/>
      </c>
      <c r="I24" s="81" t="str">
        <f t="shared" si="2"/>
        <v/>
      </c>
      <c r="J24" s="62" t="b">
        <f t="shared" ca="1" si="3"/>
        <v>0</v>
      </c>
      <c r="M24" s="23" t="s">
        <v>63</v>
      </c>
      <c r="N24" s="23" t="s">
        <v>63</v>
      </c>
      <c r="O24" s="23"/>
      <c r="P24" s="23" t="s">
        <v>64</v>
      </c>
      <c r="Q24" s="23" t="s">
        <v>65</v>
      </c>
      <c r="R24" s="23"/>
      <c r="S24" s="23"/>
      <c r="T24" s="23" t="s">
        <v>66</v>
      </c>
      <c r="U24" s="23"/>
      <c r="V24" s="141" t="s">
        <v>46</v>
      </c>
      <c r="W24" s="23"/>
      <c r="X24" s="23"/>
      <c r="Y24" s="23"/>
      <c r="AF24" s="4"/>
      <c r="AG24" s="4"/>
    </row>
    <row r="25" spans="1:33" ht="15.75" customHeight="1">
      <c r="A25" s="1"/>
      <c r="B25" s="188"/>
      <c r="C25" s="189"/>
      <c r="D25" s="121"/>
      <c r="E25" s="126" t="str">
        <f t="shared" si="0"/>
        <v/>
      </c>
      <c r="F25" s="174" t="str">
        <f t="shared" ca="1" si="4"/>
        <v xml:space="preserve"> </v>
      </c>
      <c r="G25" s="175"/>
      <c r="H25" s="86" t="str">
        <f t="shared" si="1"/>
        <v/>
      </c>
      <c r="I25" s="81" t="str">
        <f t="shared" si="2"/>
        <v/>
      </c>
      <c r="J25" s="62" t="b">
        <f t="shared" ca="1" si="3"/>
        <v>0</v>
      </c>
      <c r="M25" s="23"/>
      <c r="N25" s="23"/>
      <c r="O25" s="23"/>
      <c r="P25" s="23" t="s">
        <v>67</v>
      </c>
      <c r="Q25" s="23"/>
      <c r="R25" s="23"/>
      <c r="S25" s="23"/>
      <c r="T25" s="23" t="s">
        <v>68</v>
      </c>
      <c r="U25" s="23"/>
      <c r="V25" s="141" t="s">
        <v>44</v>
      </c>
      <c r="W25" s="23"/>
      <c r="X25" s="23"/>
      <c r="Y25" s="23"/>
      <c r="AC25" s="4"/>
      <c r="AF25" s="4"/>
      <c r="AG25" s="4"/>
    </row>
    <row r="26" spans="1:33" ht="15.75" customHeight="1">
      <c r="A26" s="1"/>
      <c r="B26" s="188"/>
      <c r="C26" s="189"/>
      <c r="D26" s="121"/>
      <c r="E26" s="126" t="str">
        <f t="shared" si="0"/>
        <v/>
      </c>
      <c r="F26" s="174" t="str">
        <f t="shared" ca="1" si="4"/>
        <v xml:space="preserve"> </v>
      </c>
      <c r="G26" s="175"/>
      <c r="H26" s="86" t="str">
        <f t="shared" si="1"/>
        <v/>
      </c>
      <c r="I26" s="81" t="str">
        <f t="shared" si="2"/>
        <v/>
      </c>
      <c r="J26" s="62" t="b">
        <f t="shared" ca="1" si="3"/>
        <v>0</v>
      </c>
      <c r="M26" s="23"/>
      <c r="N26" s="23"/>
      <c r="O26" s="23"/>
      <c r="P26" s="23" t="s">
        <v>69</v>
      </c>
      <c r="Q26" s="23"/>
      <c r="R26" s="23"/>
      <c r="S26" s="23"/>
      <c r="T26" s="23" t="s">
        <v>70</v>
      </c>
      <c r="U26" s="23"/>
      <c r="V26" s="141" t="s">
        <v>43</v>
      </c>
      <c r="W26" s="23"/>
      <c r="X26" s="23"/>
      <c r="Y26" s="23"/>
      <c r="AC26" s="4"/>
      <c r="AF26" s="4"/>
      <c r="AG26" s="4"/>
    </row>
    <row r="27" spans="1:33" ht="15.75" customHeight="1">
      <c r="A27" s="1"/>
      <c r="B27" s="188"/>
      <c r="C27" s="189"/>
      <c r="D27" s="121"/>
      <c r="E27" s="126" t="str">
        <f t="shared" si="0"/>
        <v/>
      </c>
      <c r="F27" s="174" t="str">
        <f t="shared" ca="1" si="4"/>
        <v xml:space="preserve"> </v>
      </c>
      <c r="G27" s="175"/>
      <c r="H27" s="86" t="str">
        <f t="shared" si="1"/>
        <v/>
      </c>
      <c r="I27" s="81" t="str">
        <f t="shared" si="2"/>
        <v/>
      </c>
      <c r="J27" s="62" t="b">
        <f t="shared" ca="1" si="3"/>
        <v>0</v>
      </c>
      <c r="M27" s="23"/>
      <c r="N27" s="23"/>
      <c r="O27" s="23"/>
      <c r="P27" s="23" t="s">
        <v>71</v>
      </c>
      <c r="Q27" s="23"/>
      <c r="R27" s="23"/>
      <c r="S27" s="23"/>
      <c r="T27" s="23" t="s">
        <v>72</v>
      </c>
      <c r="U27" s="23"/>
      <c r="V27" s="23"/>
      <c r="W27" s="23"/>
      <c r="X27" s="23"/>
      <c r="Y27" s="23"/>
      <c r="AC27" s="4"/>
      <c r="AF27" s="4"/>
      <c r="AG27" s="4"/>
    </row>
    <row r="28" spans="1:33" ht="15.75" customHeight="1">
      <c r="A28" s="1"/>
      <c r="B28" s="188"/>
      <c r="C28" s="189"/>
      <c r="D28" s="121"/>
      <c r="E28" s="126" t="str">
        <f t="shared" si="0"/>
        <v/>
      </c>
      <c r="F28" s="174" t="str">
        <f t="shared" ca="1" si="4"/>
        <v xml:space="preserve"> </v>
      </c>
      <c r="G28" s="175"/>
      <c r="H28" s="86" t="str">
        <f t="shared" si="1"/>
        <v/>
      </c>
      <c r="I28" s="81" t="str">
        <f t="shared" si="2"/>
        <v/>
      </c>
      <c r="J28" s="62" t="b">
        <f t="shared" ca="1" si="3"/>
        <v>0</v>
      </c>
      <c r="M28" s="23"/>
      <c r="N28" s="23"/>
      <c r="O28" s="23"/>
      <c r="P28" s="23" t="s">
        <v>73</v>
      </c>
      <c r="Q28" s="23"/>
      <c r="R28" s="23"/>
      <c r="S28" s="23"/>
      <c r="T28" s="23" t="s">
        <v>74</v>
      </c>
      <c r="U28" s="23"/>
      <c r="V28" s="23"/>
      <c r="W28" s="23"/>
      <c r="X28" s="23"/>
      <c r="Y28" s="23"/>
      <c r="AC28" s="4"/>
      <c r="AF28" s="4"/>
      <c r="AG28" s="4"/>
    </row>
    <row r="29" spans="1:33" ht="15.75" customHeight="1">
      <c r="A29" s="1"/>
      <c r="B29" s="188"/>
      <c r="C29" s="189"/>
      <c r="D29" s="121"/>
      <c r="E29" s="126" t="str">
        <f t="shared" si="0"/>
        <v/>
      </c>
      <c r="F29" s="174" t="str">
        <f t="shared" ca="1" si="4"/>
        <v xml:space="preserve"> </v>
      </c>
      <c r="G29" s="175"/>
      <c r="H29" s="86" t="str">
        <f t="shared" si="1"/>
        <v/>
      </c>
      <c r="I29" s="81" t="str">
        <f t="shared" si="2"/>
        <v/>
      </c>
      <c r="J29" s="62" t="b">
        <f t="shared" ca="1" si="3"/>
        <v>0</v>
      </c>
      <c r="M29" s="23"/>
      <c r="N29" s="23"/>
      <c r="O29" s="23"/>
      <c r="P29" s="23" t="s">
        <v>75</v>
      </c>
      <c r="Q29" s="23"/>
      <c r="R29" s="23"/>
      <c r="S29" s="23"/>
      <c r="T29" s="23" t="s">
        <v>76</v>
      </c>
      <c r="U29" s="23"/>
      <c r="V29" s="23"/>
      <c r="W29" s="23"/>
      <c r="X29" s="23"/>
      <c r="Y29" s="23"/>
      <c r="AD29" s="4"/>
      <c r="AE29" s="4"/>
      <c r="AF29" s="4"/>
      <c r="AG29" s="4"/>
    </row>
    <row r="30" spans="1:33" ht="15.75" customHeight="1">
      <c r="A30" s="1"/>
      <c r="B30" s="188"/>
      <c r="C30" s="189"/>
      <c r="D30" s="121"/>
      <c r="E30" s="126" t="str">
        <f t="shared" si="0"/>
        <v/>
      </c>
      <c r="F30" s="174" t="str">
        <f t="shared" ca="1" si="4"/>
        <v xml:space="preserve"> </v>
      </c>
      <c r="G30" s="175"/>
      <c r="H30" s="86" t="str">
        <f t="shared" si="1"/>
        <v/>
      </c>
      <c r="I30" s="81" t="str">
        <f t="shared" si="2"/>
        <v/>
      </c>
      <c r="J30" s="62" t="b">
        <f t="shared" ca="1" si="3"/>
        <v>0</v>
      </c>
      <c r="M30" s="23"/>
      <c r="N30" s="23"/>
      <c r="O30" s="23"/>
      <c r="P30" s="23" t="s">
        <v>77</v>
      </c>
      <c r="Q30" s="23"/>
      <c r="R30" s="23"/>
      <c r="S30" s="23"/>
      <c r="T30" s="23" t="s">
        <v>78</v>
      </c>
      <c r="U30" s="23"/>
      <c r="V30" s="23"/>
      <c r="W30" s="23"/>
      <c r="X30" s="23"/>
      <c r="Y30" s="23"/>
      <c r="AD30" s="4"/>
      <c r="AE30" s="4"/>
      <c r="AF30" s="4"/>
      <c r="AG30" s="4"/>
    </row>
    <row r="31" spans="1:33" ht="15.75" customHeight="1">
      <c r="A31" s="1"/>
      <c r="B31" s="188"/>
      <c r="C31" s="189"/>
      <c r="D31" s="121"/>
      <c r="E31" s="126" t="str">
        <f t="shared" si="0"/>
        <v/>
      </c>
      <c r="F31" s="174" t="str">
        <f t="shared" ca="1" si="4"/>
        <v xml:space="preserve"> </v>
      </c>
      <c r="G31" s="175"/>
      <c r="H31" s="86" t="str">
        <f t="shared" si="1"/>
        <v/>
      </c>
      <c r="I31" s="81" t="str">
        <f t="shared" si="2"/>
        <v/>
      </c>
      <c r="J31" s="62" t="b">
        <f t="shared" ca="1" si="3"/>
        <v>0</v>
      </c>
      <c r="M31" s="23"/>
      <c r="N31" s="23"/>
      <c r="O31" s="23"/>
      <c r="P31" s="23" t="s">
        <v>79</v>
      </c>
      <c r="Q31" s="23"/>
      <c r="R31" s="23"/>
      <c r="S31" s="23"/>
      <c r="T31" s="23" t="s">
        <v>80</v>
      </c>
      <c r="U31" s="23"/>
      <c r="V31" s="23"/>
      <c r="W31" s="23"/>
      <c r="X31" s="23"/>
      <c r="Y31" s="23"/>
      <c r="AD31" s="4"/>
      <c r="AE31" s="4"/>
      <c r="AF31" s="4"/>
      <c r="AG31" s="4"/>
    </row>
    <row r="32" spans="1:33" ht="15" customHeight="1">
      <c r="A32" s="1"/>
      <c r="B32" s="188"/>
      <c r="C32" s="189"/>
      <c r="D32" s="121"/>
      <c r="E32" s="126" t="str">
        <f t="shared" si="0"/>
        <v/>
      </c>
      <c r="F32" s="174" t="str">
        <f t="shared" ca="1" si="4"/>
        <v xml:space="preserve"> </v>
      </c>
      <c r="G32" s="175"/>
      <c r="H32" s="86" t="str">
        <f t="shared" si="1"/>
        <v/>
      </c>
      <c r="I32" s="81" t="str">
        <f t="shared" si="2"/>
        <v/>
      </c>
      <c r="J32" s="62" t="b">
        <f t="shared" ca="1" si="3"/>
        <v>0</v>
      </c>
      <c r="M32" s="23"/>
      <c r="N32" s="23"/>
      <c r="O32" s="23"/>
      <c r="P32" s="23" t="s">
        <v>81</v>
      </c>
      <c r="Q32" s="23"/>
      <c r="R32" s="23"/>
      <c r="S32" s="23"/>
      <c r="T32" s="23" t="s">
        <v>82</v>
      </c>
      <c r="U32" s="23"/>
      <c r="V32" s="23"/>
      <c r="W32" s="23"/>
      <c r="X32" s="23"/>
      <c r="Y32" s="23"/>
      <c r="AD32" s="4"/>
      <c r="AE32" s="4"/>
      <c r="AF32" s="4"/>
      <c r="AG32" s="4"/>
    </row>
    <row r="33" spans="1:33" ht="15" customHeight="1">
      <c r="A33" s="1"/>
      <c r="B33" s="188"/>
      <c r="C33" s="189"/>
      <c r="D33" s="121"/>
      <c r="E33" s="126" t="str">
        <f t="shared" si="0"/>
        <v/>
      </c>
      <c r="F33" s="174" t="str">
        <f t="shared" ca="1" si="4"/>
        <v xml:space="preserve"> </v>
      </c>
      <c r="G33" s="175"/>
      <c r="H33" s="86" t="str">
        <f t="shared" si="1"/>
        <v/>
      </c>
      <c r="I33" s="81" t="str">
        <f t="shared" si="2"/>
        <v/>
      </c>
      <c r="J33" s="62" t="b">
        <f t="shared" ca="1" si="3"/>
        <v>0</v>
      </c>
      <c r="M33" s="23"/>
      <c r="N33" s="23"/>
      <c r="O33" s="23"/>
      <c r="P33" s="23" t="s">
        <v>83</v>
      </c>
      <c r="Q33" s="23"/>
      <c r="R33" s="23"/>
      <c r="S33" s="23"/>
      <c r="T33" s="23" t="s">
        <v>84</v>
      </c>
      <c r="U33" s="23"/>
      <c r="V33" s="23"/>
      <c r="W33" s="23"/>
      <c r="X33" s="23"/>
      <c r="Y33" s="23"/>
      <c r="AD33" s="4"/>
      <c r="AE33" s="4"/>
      <c r="AF33" s="4"/>
      <c r="AG33" s="4"/>
    </row>
    <row r="34" spans="1:33" ht="15" customHeight="1">
      <c r="A34" s="1"/>
      <c r="B34" s="188"/>
      <c r="C34" s="189"/>
      <c r="D34" s="121"/>
      <c r="E34" s="126" t="str">
        <f t="shared" si="0"/>
        <v/>
      </c>
      <c r="F34" s="174" t="str">
        <f t="shared" ca="1" si="4"/>
        <v xml:space="preserve"> </v>
      </c>
      <c r="G34" s="175"/>
      <c r="H34" s="86" t="str">
        <f t="shared" si="1"/>
        <v/>
      </c>
      <c r="I34" s="81" t="str">
        <f t="shared" si="2"/>
        <v/>
      </c>
      <c r="J34" s="62" t="b">
        <f t="shared" ca="1" si="3"/>
        <v>0</v>
      </c>
      <c r="M34" s="23"/>
      <c r="N34" s="23"/>
      <c r="O34" s="23"/>
      <c r="P34" s="23" t="s">
        <v>85</v>
      </c>
      <c r="Q34" s="23"/>
      <c r="R34" s="23"/>
      <c r="S34" s="23"/>
      <c r="T34" s="23" t="s">
        <v>86</v>
      </c>
      <c r="U34" s="23"/>
      <c r="V34" s="23"/>
      <c r="W34" s="23"/>
      <c r="X34" s="23"/>
      <c r="Y34" s="23"/>
      <c r="AD34" s="4"/>
      <c r="AE34" s="4"/>
      <c r="AF34" s="4"/>
      <c r="AG34" s="4"/>
    </row>
    <row r="35" spans="1:33" ht="22.5" customHeight="1">
      <c r="A35" s="75"/>
      <c r="B35" s="68"/>
      <c r="C35" s="68"/>
      <c r="D35" s="68"/>
      <c r="E35" s="68"/>
      <c r="F35" s="198" t="s">
        <v>87</v>
      </c>
      <c r="G35" s="198"/>
      <c r="H35" s="125">
        <f>SUM(H16:H34)</f>
        <v>0</v>
      </c>
      <c r="I35" s="4"/>
      <c r="J35" s="7"/>
      <c r="K35" s="7"/>
      <c r="L35" s="32"/>
      <c r="M35" s="23"/>
      <c r="N35" s="23"/>
      <c r="O35" s="23"/>
      <c r="P35" s="23" t="s">
        <v>88</v>
      </c>
      <c r="Q35" s="23"/>
      <c r="R35" s="23"/>
      <c r="S35" s="23"/>
      <c r="T35" s="23" t="s">
        <v>89</v>
      </c>
      <c r="U35" s="23"/>
      <c r="V35" s="23"/>
      <c r="W35" s="23"/>
      <c r="X35" s="23"/>
      <c r="Y35" s="23"/>
      <c r="AD35" s="4"/>
      <c r="AE35" s="4"/>
      <c r="AF35" s="4"/>
      <c r="AG35" s="4"/>
    </row>
    <row r="36" spans="1:33" ht="47" hidden="1" thickBot="1">
      <c r="A36" s="76"/>
      <c r="B36" s="68"/>
      <c r="C36" s="68"/>
      <c r="D36" s="68"/>
      <c r="E36" s="68"/>
      <c r="F36" s="87"/>
      <c r="G36" s="87"/>
      <c r="H36" s="74"/>
      <c r="I36" s="4"/>
      <c r="J36" s="7"/>
      <c r="K36" s="7"/>
      <c r="L36" s="32"/>
      <c r="M36" s="23"/>
      <c r="N36" s="23"/>
      <c r="O36" s="23"/>
      <c r="P36" s="23" t="s">
        <v>90</v>
      </c>
      <c r="Q36" s="23"/>
      <c r="R36" s="23"/>
      <c r="S36" s="23"/>
      <c r="T36" s="23" t="s">
        <v>91</v>
      </c>
      <c r="U36" s="23"/>
      <c r="V36" s="23"/>
      <c r="W36" s="23"/>
      <c r="X36" s="23"/>
      <c r="Y36" s="23"/>
      <c r="AD36" s="4"/>
      <c r="AE36" s="4"/>
      <c r="AF36" s="4"/>
      <c r="AG36" s="4"/>
    </row>
    <row r="37" spans="1:33" ht="16.5" hidden="1" customHeight="1" thickBot="1">
      <c r="A37" s="204"/>
      <c r="B37" s="204"/>
      <c r="C37" s="204"/>
      <c r="D37" s="204"/>
      <c r="E37" s="205"/>
      <c r="F37" s="202"/>
      <c r="G37" s="203"/>
      <c r="H37" s="203"/>
      <c r="I37" s="9"/>
      <c r="J37" s="7"/>
      <c r="K37" s="7"/>
      <c r="M37" s="23"/>
      <c r="N37" s="23"/>
      <c r="O37" s="23"/>
      <c r="P37" s="23" t="s">
        <v>92</v>
      </c>
      <c r="Q37" s="23"/>
      <c r="R37" s="23"/>
      <c r="S37" s="23"/>
      <c r="T37" s="23" t="s">
        <v>93</v>
      </c>
      <c r="U37" s="23"/>
      <c r="V37" s="23"/>
      <c r="W37" s="23"/>
      <c r="X37" s="23"/>
      <c r="Y37" s="23"/>
      <c r="AD37" s="4"/>
      <c r="AE37" s="4"/>
      <c r="AF37" s="4"/>
      <c r="AG37" s="4"/>
    </row>
    <row r="38" spans="1:33" ht="56.25" hidden="1" customHeight="1">
      <c r="A38" s="130"/>
      <c r="B38" s="131"/>
      <c r="C38" s="132"/>
      <c r="D38" s="132"/>
      <c r="E38" s="133"/>
      <c r="F38" s="168"/>
      <c r="G38" s="169"/>
      <c r="H38" s="134"/>
      <c r="I38" s="81"/>
      <c r="J38" s="62"/>
      <c r="K38" s="7"/>
      <c r="M38" s="23"/>
      <c r="N38" s="23"/>
      <c r="O38" s="23"/>
      <c r="P38" s="23" t="s">
        <v>94</v>
      </c>
      <c r="Q38" s="23"/>
      <c r="R38" s="23"/>
      <c r="S38" s="23"/>
      <c r="T38" s="23" t="s">
        <v>95</v>
      </c>
      <c r="U38" s="23"/>
      <c r="V38" s="23"/>
      <c r="W38" s="23"/>
      <c r="X38" s="23"/>
      <c r="Y38" s="23"/>
      <c r="AD38" s="4"/>
      <c r="AE38" s="4"/>
      <c r="AF38" s="4"/>
      <c r="AG38" s="4"/>
    </row>
    <row r="39" spans="1:33" ht="15" hidden="1" customHeight="1">
      <c r="A39" s="135"/>
      <c r="B39" s="135"/>
      <c r="C39" s="136"/>
      <c r="D39" s="136"/>
      <c r="E39" s="137"/>
      <c r="F39" s="166"/>
      <c r="G39" s="167"/>
      <c r="H39" s="138"/>
      <c r="I39" s="81"/>
      <c r="J39" s="62"/>
      <c r="K39" s="7"/>
      <c r="M39" s="23"/>
      <c r="N39" s="23"/>
      <c r="O39" s="23"/>
      <c r="P39" s="23" t="s">
        <v>96</v>
      </c>
      <c r="Q39" s="23"/>
      <c r="R39" s="23"/>
      <c r="S39" s="23"/>
      <c r="T39" s="23" t="s">
        <v>97</v>
      </c>
      <c r="U39" s="23"/>
      <c r="V39" s="23"/>
      <c r="W39" s="23"/>
      <c r="X39" s="23"/>
      <c r="Y39" s="23"/>
      <c r="AD39" s="4"/>
      <c r="AE39" s="4"/>
      <c r="AF39" s="4"/>
      <c r="AG39" s="4"/>
    </row>
    <row r="40" spans="1:33" ht="15" hidden="1" customHeight="1">
      <c r="A40" s="135"/>
      <c r="B40" s="135"/>
      <c r="C40" s="136"/>
      <c r="D40" s="136"/>
      <c r="E40" s="137"/>
      <c r="F40" s="166"/>
      <c r="G40" s="167"/>
      <c r="H40" s="138"/>
      <c r="I40" s="81"/>
      <c r="J40" s="62"/>
      <c r="K40" s="7"/>
      <c r="M40" s="23"/>
      <c r="N40" s="23"/>
      <c r="O40" s="23"/>
      <c r="P40" s="23" t="s">
        <v>98</v>
      </c>
      <c r="Q40" s="23"/>
      <c r="R40" s="23"/>
      <c r="S40" s="23"/>
      <c r="T40" s="23" t="s">
        <v>99</v>
      </c>
      <c r="U40" s="23"/>
      <c r="V40" s="23"/>
      <c r="W40" s="23"/>
      <c r="X40" s="23"/>
      <c r="Y40" s="23"/>
      <c r="AD40" s="4"/>
      <c r="AE40" s="4"/>
      <c r="AF40" s="4"/>
      <c r="AG40" s="4"/>
    </row>
    <row r="41" spans="1:33" ht="15" hidden="1" customHeight="1">
      <c r="A41" s="135"/>
      <c r="B41" s="135"/>
      <c r="C41" s="136"/>
      <c r="D41" s="136"/>
      <c r="E41" s="137"/>
      <c r="F41" s="166"/>
      <c r="G41" s="167"/>
      <c r="H41" s="138"/>
      <c r="I41" s="81"/>
      <c r="J41" s="62"/>
      <c r="K41" s="7"/>
      <c r="M41" s="23"/>
      <c r="N41" s="23"/>
      <c r="O41" s="23"/>
      <c r="P41" s="23" t="s">
        <v>100</v>
      </c>
      <c r="Q41" s="23"/>
      <c r="R41" s="23"/>
      <c r="S41" s="23"/>
      <c r="T41" s="23" t="s">
        <v>101</v>
      </c>
      <c r="U41" s="23"/>
      <c r="V41" s="23"/>
      <c r="W41" s="23"/>
      <c r="X41" s="23"/>
      <c r="Y41" s="23"/>
      <c r="AD41" s="4"/>
      <c r="AE41" s="4"/>
      <c r="AF41" s="4"/>
      <c r="AG41" s="4"/>
    </row>
    <row r="42" spans="1:33" ht="15" hidden="1" customHeight="1">
      <c r="A42" s="135"/>
      <c r="B42" s="135"/>
      <c r="C42" s="136"/>
      <c r="D42" s="136"/>
      <c r="E42" s="137"/>
      <c r="F42" s="166"/>
      <c r="G42" s="167"/>
      <c r="H42" s="138"/>
      <c r="I42" s="81"/>
      <c r="J42" s="62"/>
      <c r="K42" s="7"/>
      <c r="M42" s="23"/>
      <c r="N42" s="23"/>
      <c r="O42" s="23"/>
      <c r="P42" s="23"/>
      <c r="Q42" s="23"/>
      <c r="R42" s="23"/>
      <c r="S42" s="23"/>
      <c r="T42" s="23" t="s">
        <v>102</v>
      </c>
      <c r="U42" s="23"/>
      <c r="V42" s="23"/>
      <c r="W42" s="23"/>
      <c r="X42" s="23"/>
      <c r="Y42" s="23"/>
      <c r="AD42" s="4"/>
      <c r="AE42" s="4"/>
      <c r="AF42" s="4"/>
      <c r="AG42" s="4"/>
    </row>
    <row r="43" spans="1:33" ht="15" hidden="1" customHeight="1">
      <c r="A43" s="135"/>
      <c r="B43" s="135"/>
      <c r="C43" s="136"/>
      <c r="D43" s="136"/>
      <c r="E43" s="137"/>
      <c r="F43" s="166"/>
      <c r="G43" s="167"/>
      <c r="H43" s="138"/>
      <c r="I43" s="81"/>
      <c r="J43" s="62"/>
      <c r="K43" s="7"/>
      <c r="M43" s="23"/>
      <c r="N43" s="23"/>
      <c r="O43" s="23"/>
      <c r="P43" s="23"/>
      <c r="Q43" s="23"/>
      <c r="R43" s="23"/>
      <c r="S43" s="23"/>
      <c r="T43" s="23" t="s">
        <v>103</v>
      </c>
      <c r="U43" s="23"/>
      <c r="V43" s="23"/>
      <c r="W43" s="23"/>
      <c r="X43" s="23"/>
      <c r="Y43" s="23"/>
      <c r="AD43" s="4"/>
      <c r="AE43" s="4"/>
      <c r="AF43" s="4"/>
      <c r="AG43" s="4"/>
    </row>
    <row r="44" spans="1:33" ht="15" hidden="1" customHeight="1">
      <c r="A44" s="135"/>
      <c r="B44" s="135"/>
      <c r="C44" s="136"/>
      <c r="D44" s="136"/>
      <c r="E44" s="137"/>
      <c r="F44" s="166"/>
      <c r="G44" s="167"/>
      <c r="H44" s="138"/>
      <c r="I44" s="81"/>
      <c r="J44" s="62"/>
      <c r="K44" s="7"/>
      <c r="M44" s="23"/>
      <c r="N44" s="23"/>
      <c r="O44" s="23"/>
      <c r="P44" s="23"/>
      <c r="Q44" s="23"/>
      <c r="R44" s="23"/>
      <c r="S44" s="23"/>
      <c r="T44" s="23" t="s">
        <v>104</v>
      </c>
      <c r="U44" s="23"/>
      <c r="V44" s="23"/>
      <c r="W44" s="23"/>
      <c r="X44" s="23"/>
      <c r="Y44" s="23"/>
      <c r="AD44" s="4"/>
      <c r="AE44" s="4"/>
      <c r="AF44" s="4"/>
      <c r="AG44" s="4"/>
    </row>
    <row r="45" spans="1:33" ht="15" hidden="1" customHeight="1">
      <c r="A45" s="135"/>
      <c r="B45" s="135"/>
      <c r="C45" s="136"/>
      <c r="D45" s="136"/>
      <c r="E45" s="137"/>
      <c r="F45" s="166"/>
      <c r="G45" s="167"/>
      <c r="H45" s="138"/>
      <c r="I45" s="81"/>
      <c r="J45" s="62"/>
      <c r="K45" s="7"/>
      <c r="M45" s="23"/>
      <c r="N45" s="23"/>
      <c r="O45" s="23"/>
      <c r="P45" s="23"/>
      <c r="Q45" s="23"/>
      <c r="R45" s="23"/>
      <c r="S45" s="23"/>
      <c r="T45" s="23" t="s">
        <v>105</v>
      </c>
      <c r="U45" s="23"/>
      <c r="V45" s="23"/>
      <c r="W45" s="23"/>
      <c r="X45" s="23"/>
      <c r="Y45" s="23"/>
      <c r="AD45" s="4"/>
      <c r="AE45" s="4"/>
      <c r="AF45" s="4"/>
      <c r="AG45" s="4"/>
    </row>
    <row r="46" spans="1:33" ht="26.25" hidden="1" customHeight="1">
      <c r="A46" s="70"/>
      <c r="B46" s="70"/>
      <c r="C46" s="70"/>
      <c r="D46" s="70"/>
      <c r="E46" s="70"/>
      <c r="F46" s="199"/>
      <c r="G46" s="199"/>
      <c r="H46" s="124"/>
      <c r="I46" s="9"/>
      <c r="J46" s="7"/>
      <c r="K46" s="7"/>
      <c r="M46" s="23"/>
      <c r="N46" s="23"/>
      <c r="O46" s="23"/>
      <c r="P46" s="23"/>
      <c r="Q46" s="23"/>
      <c r="R46" s="23"/>
      <c r="S46" s="23"/>
      <c r="T46" s="23"/>
      <c r="U46" s="23"/>
      <c r="V46" s="23"/>
      <c r="W46" s="23"/>
      <c r="X46" s="23"/>
      <c r="Y46" s="23"/>
      <c r="AD46" s="4"/>
      <c r="AE46" s="4"/>
      <c r="AF46" s="4"/>
      <c r="AG46" s="4"/>
    </row>
    <row r="47" spans="1:33" ht="22.5" customHeight="1" thickBot="1">
      <c r="A47" s="96" t="s">
        <v>106</v>
      </c>
      <c r="B47" s="71"/>
      <c r="C47" s="72"/>
      <c r="D47" s="72"/>
      <c r="E47" s="72"/>
      <c r="F47" s="89"/>
      <c r="G47" s="89"/>
      <c r="H47" s="89"/>
      <c r="I47" s="7"/>
      <c r="J47" s="7"/>
      <c r="K47" s="7"/>
      <c r="M47" s="23"/>
      <c r="N47" s="23"/>
      <c r="O47" s="23"/>
      <c r="P47" s="23"/>
      <c r="Q47" s="23"/>
      <c r="R47" s="23"/>
      <c r="S47" s="23"/>
      <c r="T47" s="23"/>
      <c r="U47" s="23"/>
      <c r="V47" s="23"/>
      <c r="W47" s="23"/>
      <c r="X47" s="23"/>
      <c r="Y47" s="23"/>
      <c r="AD47" s="4"/>
      <c r="AE47" s="4"/>
      <c r="AF47" s="4"/>
      <c r="AG47" s="4"/>
    </row>
    <row r="48" spans="1:33" ht="17.25" customHeight="1">
      <c r="A48" s="97"/>
      <c r="B48" s="78"/>
      <c r="C48" s="72"/>
      <c r="D48" s="72"/>
      <c r="E48" s="72"/>
      <c r="G48" s="206" t="s">
        <v>107</v>
      </c>
      <c r="H48" s="200">
        <f>H35</f>
        <v>0</v>
      </c>
      <c r="I48" s="7"/>
      <c r="J48" s="7"/>
      <c r="K48" s="7"/>
      <c r="M48" s="23"/>
      <c r="N48" s="23"/>
      <c r="O48" s="23"/>
      <c r="P48" s="23"/>
      <c r="Q48" s="23"/>
      <c r="R48" s="23"/>
      <c r="S48" s="23"/>
      <c r="T48" s="23"/>
      <c r="U48" s="23"/>
      <c r="V48" s="23"/>
      <c r="W48" s="23"/>
      <c r="X48" s="23"/>
      <c r="Y48" s="23"/>
      <c r="AD48" s="4"/>
      <c r="AE48" s="4"/>
      <c r="AF48" s="4"/>
      <c r="AG48" s="4"/>
    </row>
    <row r="49" spans="1:33" ht="9" customHeight="1" thickBot="1">
      <c r="A49" s="77"/>
      <c r="B49" s="77"/>
      <c r="C49" s="72"/>
      <c r="D49" s="72"/>
      <c r="E49" s="72"/>
      <c r="F49" s="90"/>
      <c r="G49" s="206"/>
      <c r="H49" s="201"/>
      <c r="I49" s="7"/>
      <c r="J49" s="7"/>
      <c r="K49" s="7"/>
      <c r="O49" s="23"/>
      <c r="AD49" s="4"/>
      <c r="AE49" s="4"/>
      <c r="AF49" s="4"/>
      <c r="AG49" s="4"/>
    </row>
    <row r="50" spans="1:33" ht="17.25" customHeight="1" thickBot="1">
      <c r="A50" s="63"/>
      <c r="B50" s="63"/>
      <c r="C50" s="63"/>
      <c r="D50" s="63"/>
      <c r="E50" s="63"/>
      <c r="F50" s="63"/>
      <c r="G50" s="63"/>
      <c r="H50" s="64" t="s">
        <v>108</v>
      </c>
      <c r="I50" s="7"/>
      <c r="J50" s="7"/>
      <c r="K50" s="7"/>
      <c r="O50" s="23"/>
      <c r="P50" s="120"/>
      <c r="AD50" s="4"/>
      <c r="AE50" s="4"/>
      <c r="AF50" s="4"/>
      <c r="AG50" s="4"/>
    </row>
    <row r="51" spans="1:33" ht="61.5" customHeight="1" thickBot="1">
      <c r="A51" s="88" t="s">
        <v>109</v>
      </c>
      <c r="B51" s="193" t="s">
        <v>15</v>
      </c>
      <c r="C51" s="194"/>
      <c r="D51" s="194"/>
      <c r="E51" s="194"/>
      <c r="F51" s="195"/>
      <c r="G51" s="65"/>
      <c r="H51" s="65"/>
      <c r="I51" s="7"/>
      <c r="J51" s="7"/>
      <c r="K51" s="7"/>
      <c r="O51" s="23"/>
      <c r="AD51" s="4"/>
      <c r="AE51" s="4"/>
      <c r="AF51" s="4"/>
      <c r="AG51" s="4"/>
    </row>
    <row r="52" spans="1:33" ht="17.25" customHeight="1" thickBot="1">
      <c r="A52" s="182" t="s">
        <v>110</v>
      </c>
      <c r="B52" s="182"/>
      <c r="C52" s="182"/>
      <c r="D52" s="182"/>
      <c r="E52" s="182"/>
      <c r="F52" s="182"/>
      <c r="G52" s="182"/>
      <c r="H52" s="182"/>
      <c r="I52" s="7"/>
      <c r="J52" s="7"/>
      <c r="K52" s="7"/>
      <c r="O52" s="23"/>
      <c r="AD52" s="4"/>
      <c r="AE52" s="4"/>
      <c r="AF52" s="4"/>
      <c r="AG52" s="4"/>
    </row>
    <row r="53" spans="1:33" ht="18" customHeight="1">
      <c r="A53" s="196" t="s">
        <v>111</v>
      </c>
      <c r="B53" s="197"/>
      <c r="C53" s="197"/>
      <c r="D53" s="197"/>
      <c r="E53" s="197"/>
      <c r="F53" s="197"/>
      <c r="G53" s="197"/>
      <c r="H53" s="197"/>
      <c r="I53" s="7"/>
      <c r="J53" s="7"/>
      <c r="K53" s="7"/>
      <c r="O53" s="23"/>
      <c r="AD53" s="4"/>
      <c r="AE53" s="4"/>
      <c r="AF53" s="4"/>
      <c r="AG53" s="4"/>
    </row>
    <row r="54" spans="1:33" ht="7.5" customHeight="1">
      <c r="A54" s="100"/>
      <c r="B54" s="101"/>
      <c r="C54" s="101"/>
      <c r="D54" s="101"/>
      <c r="E54" s="101"/>
      <c r="F54" s="101"/>
      <c r="G54" s="101"/>
      <c r="H54" s="101"/>
      <c r="I54" s="7"/>
      <c r="J54" s="7"/>
      <c r="K54" s="7"/>
      <c r="O54" s="23"/>
      <c r="AD54" s="4"/>
      <c r="AE54" s="4"/>
      <c r="AF54" s="4"/>
      <c r="AG54" s="4"/>
    </row>
    <row r="55" spans="1:33" ht="39.75" customHeight="1">
      <c r="A55" s="207" t="s">
        <v>112</v>
      </c>
      <c r="B55" s="207"/>
      <c r="C55" s="207"/>
      <c r="D55" s="207"/>
      <c r="E55" s="207"/>
      <c r="F55" s="207"/>
      <c r="G55" s="207"/>
      <c r="H55" s="207"/>
      <c r="I55" s="7"/>
      <c r="J55" s="7"/>
      <c r="K55" s="7"/>
      <c r="O55" s="23"/>
      <c r="AD55" s="4"/>
      <c r="AE55" s="4"/>
      <c r="AF55" s="4"/>
      <c r="AG55" s="4"/>
    </row>
    <row r="56" spans="1:33" ht="7.5" customHeight="1">
      <c r="A56" s="98"/>
      <c r="B56" s="98"/>
      <c r="C56" s="98"/>
      <c r="D56" s="98"/>
      <c r="E56" s="98"/>
      <c r="F56" s="98"/>
      <c r="G56" s="98"/>
      <c r="H56" s="98"/>
      <c r="I56" s="7"/>
      <c r="J56" s="7"/>
      <c r="K56" s="7"/>
      <c r="O56" s="23"/>
      <c r="AD56" s="4"/>
      <c r="AE56" s="4"/>
      <c r="AF56" s="4"/>
      <c r="AG56" s="4"/>
    </row>
    <row r="57" spans="1:33" ht="40.5" customHeight="1">
      <c r="A57" s="207" t="s">
        <v>113</v>
      </c>
      <c r="B57" s="207"/>
      <c r="C57" s="207"/>
      <c r="D57" s="207"/>
      <c r="E57" s="207"/>
      <c r="F57" s="207"/>
      <c r="G57" s="207"/>
      <c r="H57" s="207"/>
      <c r="I57" s="7"/>
      <c r="J57" s="7"/>
      <c r="K57" s="7"/>
      <c r="O57" s="23"/>
      <c r="AD57" s="4"/>
      <c r="AE57" s="4"/>
      <c r="AF57" s="4"/>
      <c r="AG57" s="4"/>
    </row>
    <row r="58" spans="1:33" ht="7.5" customHeight="1">
      <c r="A58" s="98"/>
      <c r="B58" s="98"/>
      <c r="C58" s="98"/>
      <c r="D58" s="98"/>
      <c r="E58" s="98"/>
      <c r="F58" s="98"/>
      <c r="G58" s="98"/>
      <c r="H58" s="98"/>
      <c r="I58" s="7"/>
      <c r="J58" s="7"/>
      <c r="K58" s="7"/>
      <c r="O58" s="23"/>
      <c r="AD58" s="4"/>
      <c r="AE58" s="4"/>
      <c r="AF58" s="4"/>
      <c r="AG58" s="4"/>
    </row>
    <row r="59" spans="1:33" ht="39.75" hidden="1" customHeight="1">
      <c r="A59" s="210"/>
      <c r="B59" s="211"/>
      <c r="C59" s="211"/>
      <c r="D59" s="211"/>
      <c r="E59" s="211"/>
      <c r="F59" s="211"/>
      <c r="G59" s="211"/>
      <c r="H59" s="211"/>
      <c r="I59" s="7"/>
      <c r="J59" s="7"/>
      <c r="K59" s="7"/>
      <c r="O59" s="23"/>
      <c r="AD59" s="4"/>
      <c r="AE59" s="4"/>
      <c r="AF59" s="4"/>
      <c r="AG59" s="4"/>
    </row>
    <row r="60" spans="1:33" ht="7.5" hidden="1" customHeight="1">
      <c r="A60" s="98"/>
      <c r="B60" s="98"/>
      <c r="C60" s="98"/>
      <c r="D60" s="98"/>
      <c r="E60" s="98"/>
      <c r="F60" s="98"/>
      <c r="G60" s="98"/>
      <c r="H60" s="98"/>
      <c r="I60" s="7"/>
      <c r="J60" s="7"/>
      <c r="K60" s="7"/>
      <c r="O60" s="23"/>
      <c r="AD60" s="4"/>
      <c r="AE60" s="4"/>
      <c r="AF60" s="4"/>
      <c r="AG60" s="4"/>
    </row>
    <row r="61" spans="1:33" ht="83.5" hidden="1" customHeight="1">
      <c r="A61" s="211"/>
      <c r="B61" s="211"/>
      <c r="C61" s="211"/>
      <c r="D61" s="211"/>
      <c r="E61" s="211"/>
      <c r="F61" s="211"/>
      <c r="G61" s="211"/>
      <c r="H61" s="211"/>
      <c r="I61" s="7"/>
      <c r="J61" s="7"/>
      <c r="K61" s="7"/>
      <c r="O61" s="23"/>
      <c r="P61" s="8"/>
      <c r="AD61" s="4"/>
      <c r="AE61" s="4"/>
      <c r="AF61" s="4"/>
      <c r="AG61" s="4"/>
    </row>
    <row r="62" spans="1:33" ht="14.25" hidden="1" customHeight="1">
      <c r="A62" s="208"/>
      <c r="B62" s="208"/>
      <c r="C62" s="208"/>
      <c r="D62" s="208"/>
      <c r="E62" s="208"/>
      <c r="F62" s="208"/>
      <c r="G62" s="208"/>
      <c r="H62" s="208"/>
      <c r="I62" s="7"/>
      <c r="J62" s="7"/>
      <c r="K62" s="7"/>
      <c r="O62" s="23"/>
      <c r="AD62" s="4"/>
      <c r="AE62" s="4"/>
      <c r="AF62" s="4"/>
      <c r="AG62" s="4"/>
    </row>
    <row r="63" spans="1:33" ht="7.5" hidden="1" customHeight="1">
      <c r="A63" s="99"/>
      <c r="B63" s="99"/>
      <c r="C63" s="99"/>
      <c r="D63" s="99"/>
      <c r="E63" s="99"/>
      <c r="F63" s="99"/>
      <c r="G63" s="99"/>
      <c r="H63" s="99"/>
      <c r="I63" s="7"/>
      <c r="J63" s="7"/>
      <c r="K63" s="7"/>
      <c r="O63" s="23"/>
      <c r="AD63" s="4"/>
      <c r="AE63" s="4"/>
      <c r="AF63" s="4"/>
      <c r="AG63" s="4"/>
    </row>
    <row r="64" spans="1:33" ht="42.75" customHeight="1">
      <c r="A64" s="214" t="s">
        <v>114</v>
      </c>
      <c r="B64" s="215"/>
      <c r="C64" s="215"/>
      <c r="D64" s="215"/>
      <c r="E64" s="215"/>
      <c r="F64" s="215"/>
      <c r="G64" s="216"/>
      <c r="H64" s="216"/>
      <c r="I64" s="7"/>
      <c r="J64" s="7"/>
      <c r="K64" s="7"/>
      <c r="O64" s="23"/>
      <c r="AD64" s="4"/>
      <c r="AE64" s="4"/>
      <c r="AF64" s="4"/>
      <c r="AG64" s="4"/>
    </row>
    <row r="65" spans="1:33" ht="7.5" customHeight="1">
      <c r="A65" s="98"/>
      <c r="B65" s="98"/>
      <c r="C65" s="98"/>
      <c r="D65" s="98"/>
      <c r="E65" s="98"/>
      <c r="F65" s="98"/>
      <c r="G65" s="98"/>
      <c r="H65" s="98"/>
      <c r="I65" s="7"/>
      <c r="J65" s="7"/>
      <c r="K65" s="7"/>
      <c r="O65" s="23"/>
      <c r="AD65" s="4"/>
      <c r="AE65" s="4"/>
      <c r="AF65" s="4"/>
      <c r="AG65" s="4"/>
    </row>
    <row r="66" spans="1:33" ht="39.75" customHeight="1">
      <c r="A66" s="207" t="s">
        <v>115</v>
      </c>
      <c r="B66" s="207"/>
      <c r="C66" s="207"/>
      <c r="D66" s="207"/>
      <c r="E66" s="207"/>
      <c r="F66" s="207"/>
      <c r="G66" s="207"/>
      <c r="H66" s="207"/>
      <c r="I66" s="7"/>
      <c r="J66" s="7"/>
      <c r="K66" s="7"/>
      <c r="M66" s="35"/>
      <c r="O66" s="23"/>
      <c r="AD66" s="4"/>
      <c r="AE66" s="4"/>
      <c r="AF66" s="4"/>
      <c r="AG66" s="4"/>
    </row>
    <row r="67" spans="1:33" ht="7.5" customHeight="1">
      <c r="A67" s="98"/>
      <c r="B67" s="98"/>
      <c r="C67" s="98"/>
      <c r="D67" s="98"/>
      <c r="E67" s="98"/>
      <c r="F67" s="98"/>
      <c r="G67" s="98"/>
      <c r="H67" s="98"/>
      <c r="I67" s="7"/>
      <c r="J67" s="7"/>
      <c r="K67" s="7"/>
      <c r="M67" s="35"/>
      <c r="O67" s="23"/>
      <c r="AD67" s="4"/>
      <c r="AE67" s="4"/>
      <c r="AF67" s="4"/>
      <c r="AG67" s="4"/>
    </row>
    <row r="68" spans="1:33" ht="85.15" customHeight="1">
      <c r="A68" s="209" t="s">
        <v>116</v>
      </c>
      <c r="B68" s="207"/>
      <c r="C68" s="207"/>
      <c r="D68" s="207"/>
      <c r="E68" s="207"/>
      <c r="F68" s="207"/>
      <c r="G68" s="207"/>
      <c r="H68" s="207"/>
      <c r="I68" s="7"/>
      <c r="J68" s="7"/>
      <c r="K68" s="7"/>
      <c r="M68" s="35"/>
      <c r="O68" s="23"/>
      <c r="AD68" s="4"/>
      <c r="AE68" s="4"/>
      <c r="AF68" s="4"/>
      <c r="AG68" s="4"/>
    </row>
    <row r="69" spans="1:33" ht="17.25" hidden="1" customHeight="1">
      <c r="I69" s="7"/>
      <c r="J69" s="7"/>
      <c r="K69" s="7"/>
      <c r="M69" s="35"/>
      <c r="O69" s="23"/>
      <c r="AD69" s="4"/>
      <c r="AE69" s="4"/>
      <c r="AF69" s="4"/>
      <c r="AG69" s="4"/>
    </row>
    <row r="70" spans="1:33" ht="17.25" hidden="1" customHeight="1">
      <c r="I70" s="4"/>
      <c r="J70" s="7"/>
      <c r="K70" s="7"/>
      <c r="M70" s="35"/>
      <c r="O70" s="23"/>
      <c r="AD70" s="4"/>
      <c r="AE70" s="4"/>
      <c r="AF70" s="4"/>
      <c r="AG70" s="4"/>
    </row>
    <row r="71" spans="1:33" ht="17.25" hidden="1" customHeight="1">
      <c r="B71" s="37"/>
      <c r="C71" s="37"/>
      <c r="D71" s="37"/>
      <c r="E71" s="37"/>
      <c r="F71" s="38"/>
      <c r="G71" s="38"/>
      <c r="I71" s="4"/>
      <c r="J71" s="7"/>
      <c r="K71" s="7"/>
      <c r="M71" s="35"/>
      <c r="O71" s="23"/>
      <c r="AD71" s="4"/>
      <c r="AE71" s="4"/>
      <c r="AF71" s="4"/>
      <c r="AG71" s="4"/>
    </row>
    <row r="72" spans="1:33" ht="17.25" hidden="1" customHeight="1">
      <c r="B72" s="37"/>
      <c r="C72" s="37"/>
      <c r="D72" s="37"/>
      <c r="E72" s="37"/>
      <c r="F72" s="38"/>
      <c r="G72" s="38"/>
      <c r="I72" s="4"/>
      <c r="J72" s="7"/>
      <c r="K72" s="7"/>
      <c r="M72" s="35"/>
      <c r="O72" s="23"/>
      <c r="AD72" s="4"/>
      <c r="AE72" s="4"/>
      <c r="AF72" s="4"/>
      <c r="AG72" s="4"/>
    </row>
    <row r="73" spans="1:33" ht="17.25" hidden="1" customHeight="1">
      <c r="B73" s="37"/>
      <c r="C73" s="39"/>
      <c r="D73" s="39"/>
      <c r="E73" s="37"/>
      <c r="F73" s="38"/>
      <c r="G73" s="38"/>
      <c r="I73" s="4"/>
      <c r="J73" s="7"/>
      <c r="K73" s="7"/>
      <c r="O73" s="23"/>
      <c r="AD73" s="4"/>
      <c r="AE73" s="4"/>
      <c r="AF73" s="4"/>
      <c r="AG73" s="4"/>
    </row>
    <row r="74" spans="1:33" ht="17.25" hidden="1" customHeight="1">
      <c r="I74" s="4"/>
      <c r="J74" s="7"/>
      <c r="K74" s="7"/>
      <c r="L74" s="34" t="s">
        <v>117</v>
      </c>
      <c r="M74" s="5" t="s">
        <v>118</v>
      </c>
      <c r="N74" s="5" t="s">
        <v>119</v>
      </c>
      <c r="O74" s="23"/>
      <c r="AD74" s="4"/>
      <c r="AE74" s="4"/>
      <c r="AF74" s="4"/>
      <c r="AG74" s="4"/>
    </row>
    <row r="75" spans="1:33" ht="17.25" hidden="1" customHeight="1">
      <c r="I75" s="4"/>
      <c r="J75" s="7"/>
      <c r="K75" s="7"/>
      <c r="L75" s="5" t="s">
        <v>120</v>
      </c>
      <c r="M75" s="5">
        <v>70</v>
      </c>
      <c r="N75" s="5" t="s">
        <v>121</v>
      </c>
      <c r="O75" s="23"/>
      <c r="AD75" s="4"/>
      <c r="AE75" s="4"/>
      <c r="AF75" s="4"/>
      <c r="AG75" s="4"/>
    </row>
    <row r="76" spans="1:33" ht="17.25" hidden="1" customHeight="1">
      <c r="I76" s="4"/>
      <c r="J76" s="7"/>
      <c r="K76" s="7"/>
      <c r="L76" s="5" t="s">
        <v>122</v>
      </c>
      <c r="M76" s="5">
        <v>70</v>
      </c>
      <c r="N76" s="5" t="s">
        <v>121</v>
      </c>
      <c r="O76" s="23"/>
      <c r="AD76" s="4"/>
      <c r="AE76" s="4"/>
      <c r="AF76" s="4"/>
      <c r="AG76" s="4"/>
    </row>
    <row r="77" spans="1:33" ht="17.25" hidden="1" customHeight="1">
      <c r="I77" s="4"/>
      <c r="J77" s="7"/>
      <c r="K77" s="7"/>
      <c r="L77" s="5" t="s">
        <v>123</v>
      </c>
      <c r="M77" s="5">
        <v>45</v>
      </c>
      <c r="N77" s="5" t="s">
        <v>124</v>
      </c>
      <c r="O77" s="23"/>
      <c r="AD77" s="4"/>
      <c r="AE77" s="4"/>
      <c r="AF77" s="4"/>
      <c r="AG77" s="4"/>
    </row>
    <row r="78" spans="1:33" ht="17.25" hidden="1" customHeight="1">
      <c r="I78" s="4"/>
      <c r="J78" s="7"/>
      <c r="K78" s="7"/>
      <c r="L78" s="5" t="s">
        <v>125</v>
      </c>
      <c r="M78" s="5">
        <v>55</v>
      </c>
      <c r="N78" s="5" t="s">
        <v>126</v>
      </c>
      <c r="O78" s="23"/>
      <c r="AD78" s="4"/>
      <c r="AE78" s="4"/>
      <c r="AF78" s="4"/>
      <c r="AG78" s="4"/>
    </row>
    <row r="79" spans="1:33" ht="17.25" hidden="1" customHeight="1">
      <c r="I79" s="4"/>
      <c r="J79" s="7"/>
      <c r="K79" s="7"/>
      <c r="L79" s="5" t="s">
        <v>127</v>
      </c>
      <c r="M79" s="5">
        <v>115</v>
      </c>
      <c r="N79" s="5" t="s">
        <v>126</v>
      </c>
      <c r="O79" s="23"/>
      <c r="AD79" s="4"/>
      <c r="AE79" s="4"/>
      <c r="AF79" s="4"/>
      <c r="AG79" s="4"/>
    </row>
    <row r="80" spans="1:33" ht="17.25" hidden="1" customHeight="1">
      <c r="I80" s="4"/>
      <c r="J80" s="7"/>
      <c r="K80" s="7"/>
      <c r="L80" s="5" t="s">
        <v>128</v>
      </c>
      <c r="M80" s="5">
        <v>115</v>
      </c>
      <c r="N80" s="5" t="s">
        <v>126</v>
      </c>
      <c r="AD80" s="4"/>
      <c r="AE80" s="4"/>
      <c r="AF80" s="4"/>
      <c r="AG80" s="4"/>
    </row>
    <row r="81" spans="9:33" ht="17.25" hidden="1" customHeight="1">
      <c r="I81" s="4"/>
      <c r="J81" s="7"/>
      <c r="K81" s="7"/>
      <c r="L81" s="5" t="s">
        <v>129</v>
      </c>
      <c r="M81" s="5">
        <v>30</v>
      </c>
      <c r="N81" s="5" t="s">
        <v>130</v>
      </c>
      <c r="AD81" s="4"/>
      <c r="AE81" s="4"/>
      <c r="AF81" s="4"/>
      <c r="AG81" s="4"/>
    </row>
    <row r="82" spans="9:33" ht="17.25" hidden="1" customHeight="1">
      <c r="I82" s="4"/>
      <c r="J82" s="7"/>
      <c r="K82" s="7"/>
      <c r="L82" s="5" t="s">
        <v>131</v>
      </c>
      <c r="M82" s="5">
        <v>100</v>
      </c>
      <c r="N82" s="5" t="s">
        <v>130</v>
      </c>
      <c r="AD82" s="4"/>
      <c r="AE82" s="4"/>
      <c r="AF82" s="4"/>
      <c r="AG82" s="4"/>
    </row>
    <row r="83" spans="9:33" ht="17.25" hidden="1" customHeight="1">
      <c r="I83" s="4"/>
      <c r="J83" s="7"/>
      <c r="K83" s="7"/>
      <c r="L83" s="5" t="s">
        <v>132</v>
      </c>
      <c r="M83" s="5">
        <v>100</v>
      </c>
      <c r="N83" s="5" t="s">
        <v>130</v>
      </c>
      <c r="AD83" s="4"/>
      <c r="AE83" s="4"/>
      <c r="AF83" s="4"/>
      <c r="AG83" s="4"/>
    </row>
    <row r="84" spans="9:33" ht="17.25" hidden="1" customHeight="1">
      <c r="I84" s="4"/>
      <c r="J84" s="7"/>
      <c r="K84" s="7"/>
      <c r="L84" s="5" t="s">
        <v>133</v>
      </c>
      <c r="M84" s="5">
        <v>5</v>
      </c>
      <c r="N84" s="5" t="s">
        <v>134</v>
      </c>
      <c r="AD84" s="4"/>
      <c r="AE84" s="4"/>
      <c r="AF84" s="4"/>
      <c r="AG84" s="4"/>
    </row>
    <row r="85" spans="9:33" ht="17.25" hidden="1" customHeight="1">
      <c r="I85" s="4"/>
      <c r="J85" s="7"/>
      <c r="K85" s="7"/>
      <c r="L85" s="5" t="s">
        <v>135</v>
      </c>
      <c r="M85" s="5">
        <v>5</v>
      </c>
      <c r="N85" s="5" t="s">
        <v>134</v>
      </c>
      <c r="AD85" s="4"/>
      <c r="AE85" s="4"/>
      <c r="AF85" s="4"/>
      <c r="AG85" s="4"/>
    </row>
    <row r="86" spans="9:33" ht="17.25" hidden="1" customHeight="1">
      <c r="I86" s="4"/>
      <c r="J86" s="7"/>
      <c r="K86" s="7"/>
      <c r="L86" s="5" t="s">
        <v>136</v>
      </c>
      <c r="M86" s="5">
        <v>85</v>
      </c>
      <c r="N86" s="5" t="s">
        <v>137</v>
      </c>
      <c r="AD86" s="4"/>
      <c r="AE86" s="4"/>
      <c r="AF86" s="4"/>
      <c r="AG86" s="4"/>
    </row>
    <row r="87" spans="9:33" ht="17.25" hidden="1" customHeight="1">
      <c r="I87" s="4"/>
      <c r="J87" s="7"/>
      <c r="K87" s="7"/>
      <c r="L87" s="5" t="s">
        <v>138</v>
      </c>
      <c r="M87" s="5">
        <v>85</v>
      </c>
      <c r="N87" s="5" t="s">
        <v>137</v>
      </c>
      <c r="AD87" s="4"/>
      <c r="AE87" s="4"/>
      <c r="AF87" s="4"/>
      <c r="AG87" s="4"/>
    </row>
    <row r="88" spans="9:33" ht="17.25" hidden="1" customHeight="1">
      <c r="I88" s="4"/>
      <c r="J88" s="10"/>
      <c r="K88" s="10"/>
      <c r="L88" s="5" t="s">
        <v>139</v>
      </c>
      <c r="M88" s="5">
        <v>85</v>
      </c>
      <c r="N88" s="5" t="s">
        <v>137</v>
      </c>
      <c r="O88" s="23"/>
      <c r="AD88" s="4"/>
      <c r="AE88" s="4"/>
      <c r="AF88" s="4"/>
      <c r="AG88" s="4"/>
    </row>
    <row r="89" spans="9:33" ht="17.25" hidden="1" customHeight="1">
      <c r="I89" s="4"/>
      <c r="J89" s="10"/>
      <c r="K89" s="10"/>
      <c r="L89" s="5" t="s">
        <v>140</v>
      </c>
      <c r="M89" s="5">
        <v>100</v>
      </c>
      <c r="N89" s="5" t="s">
        <v>141</v>
      </c>
      <c r="O89" s="23"/>
      <c r="AD89" s="4"/>
      <c r="AE89" s="4"/>
      <c r="AF89" s="4"/>
      <c r="AG89" s="4"/>
    </row>
    <row r="90" spans="9:33" ht="17.25" hidden="1" customHeight="1">
      <c r="I90" s="4"/>
      <c r="L90" s="5" t="s">
        <v>142</v>
      </c>
      <c r="M90" s="5">
        <v>100</v>
      </c>
      <c r="N90" s="5" t="s">
        <v>141</v>
      </c>
      <c r="O90" s="23"/>
      <c r="AD90" s="4"/>
      <c r="AE90" s="4"/>
      <c r="AF90" s="4"/>
      <c r="AG90" s="4"/>
    </row>
    <row r="91" spans="9:33" ht="17.25" hidden="1" customHeight="1">
      <c r="I91" s="4"/>
      <c r="J91" s="11"/>
      <c r="K91" s="11"/>
      <c r="L91" s="5" t="s">
        <v>143</v>
      </c>
      <c r="M91" s="5">
        <v>100</v>
      </c>
      <c r="N91" s="5" t="s">
        <v>141</v>
      </c>
      <c r="O91" s="23"/>
      <c r="AD91" s="4"/>
      <c r="AE91" s="4"/>
      <c r="AF91" s="4"/>
      <c r="AG91" s="4"/>
    </row>
    <row r="92" spans="9:33" ht="24.75" hidden="1" customHeight="1">
      <c r="I92" s="4"/>
      <c r="J92" s="12"/>
      <c r="K92" s="12"/>
      <c r="L92" s="5" t="s">
        <v>144</v>
      </c>
      <c r="M92" s="5">
        <v>100</v>
      </c>
      <c r="N92" s="5" t="s">
        <v>141</v>
      </c>
      <c r="O92" s="23"/>
      <c r="AD92" s="4"/>
      <c r="AE92" s="4"/>
      <c r="AF92" s="4"/>
      <c r="AG92" s="4"/>
    </row>
    <row r="93" spans="9:33" ht="17.25" hidden="1" customHeight="1">
      <c r="I93" s="4"/>
      <c r="J93" s="13"/>
      <c r="K93" s="13"/>
      <c r="L93" s="5" t="s">
        <v>145</v>
      </c>
      <c r="M93" s="5">
        <v>100</v>
      </c>
      <c r="N93" s="5" t="s">
        <v>141</v>
      </c>
      <c r="O93" s="23"/>
      <c r="AD93" s="4"/>
      <c r="AE93" s="4"/>
      <c r="AF93" s="4"/>
      <c r="AG93" s="4"/>
    </row>
    <row r="94" spans="9:33" ht="17.25" hidden="1" customHeight="1">
      <c r="I94" s="4"/>
      <c r="J94" s="13"/>
      <c r="K94" s="13"/>
      <c r="L94" s="5" t="s">
        <v>146</v>
      </c>
      <c r="M94" s="5">
        <v>100</v>
      </c>
      <c r="N94" s="5" t="s">
        <v>141</v>
      </c>
      <c r="O94" s="23"/>
      <c r="AD94" s="4"/>
      <c r="AE94" s="4"/>
      <c r="AF94" s="4"/>
      <c r="AG94" s="4"/>
    </row>
    <row r="95" spans="9:33" ht="17.25" hidden="1" customHeight="1">
      <c r="I95" s="4"/>
      <c r="J95" s="13"/>
      <c r="K95" s="13"/>
      <c r="L95" s="5" t="s">
        <v>147</v>
      </c>
      <c r="M95" s="5">
        <v>100</v>
      </c>
      <c r="N95" s="5" t="s">
        <v>141</v>
      </c>
      <c r="O95" s="23"/>
      <c r="AD95" s="4"/>
      <c r="AE95" s="4"/>
      <c r="AF95" s="4"/>
      <c r="AG95" s="4"/>
    </row>
    <row r="96" spans="9:33" ht="17.25" hidden="1" customHeight="1">
      <c r="I96" s="4"/>
      <c r="J96" s="13"/>
      <c r="K96" s="13"/>
      <c r="L96" s="5" t="s">
        <v>148</v>
      </c>
      <c r="M96" s="5">
        <v>100</v>
      </c>
      <c r="N96" s="5" t="s">
        <v>141</v>
      </c>
      <c r="O96" s="23"/>
      <c r="AD96" s="4"/>
      <c r="AE96" s="4"/>
      <c r="AF96" s="4"/>
      <c r="AG96" s="4"/>
    </row>
    <row r="97" spans="2:55" ht="17.25" hidden="1" customHeight="1">
      <c r="I97" s="4"/>
      <c r="J97" s="13"/>
      <c r="K97" s="13"/>
      <c r="L97" s="5" t="s">
        <v>149</v>
      </c>
      <c r="M97" s="5">
        <v>100</v>
      </c>
      <c r="N97" s="5" t="s">
        <v>141</v>
      </c>
      <c r="O97" s="23"/>
      <c r="AD97" s="4"/>
      <c r="AE97" s="4"/>
      <c r="AF97" s="4"/>
      <c r="AG97" s="4"/>
    </row>
    <row r="98" spans="2:55" ht="17.25" hidden="1" customHeight="1">
      <c r="I98" s="4"/>
      <c r="J98" s="15"/>
      <c r="K98" s="15"/>
      <c r="L98" s="5" t="s">
        <v>150</v>
      </c>
      <c r="M98" s="5">
        <v>100</v>
      </c>
      <c r="N98" s="5" t="s">
        <v>141</v>
      </c>
      <c r="O98" s="36"/>
      <c r="AD98" s="4"/>
      <c r="AE98" s="4"/>
      <c r="AF98" s="4"/>
      <c r="AG98" s="4"/>
    </row>
    <row r="99" spans="2:55" ht="17.25" hidden="1" customHeight="1">
      <c r="I99" s="9"/>
      <c r="J99" s="15"/>
      <c r="K99" s="15"/>
      <c r="L99" s="5" t="s">
        <v>151</v>
      </c>
      <c r="M99" s="5">
        <v>100</v>
      </c>
      <c r="N99" s="5" t="s">
        <v>141</v>
      </c>
      <c r="O99" s="23"/>
      <c r="AD99" s="4"/>
      <c r="AE99" s="4"/>
      <c r="AF99" s="4"/>
      <c r="AG99" s="4"/>
    </row>
    <row r="100" spans="2:55" ht="22.5" hidden="1" customHeight="1">
      <c r="I100" s="13"/>
      <c r="J100" s="13"/>
      <c r="K100" s="13"/>
      <c r="L100" s="5" t="s">
        <v>152</v>
      </c>
      <c r="M100" s="5">
        <v>100</v>
      </c>
      <c r="N100" s="5" t="s">
        <v>141</v>
      </c>
      <c r="AD100" s="4"/>
      <c r="AE100" s="4"/>
      <c r="AF100" s="4"/>
      <c r="AG100" s="4"/>
    </row>
    <row r="101" spans="2:55" ht="23.25" hidden="1" customHeight="1">
      <c r="I101" s="13"/>
      <c r="J101" s="13"/>
      <c r="K101" s="13"/>
      <c r="L101" s="5" t="s">
        <v>153</v>
      </c>
      <c r="M101" s="5">
        <v>100</v>
      </c>
      <c r="N101" s="5" t="s">
        <v>141</v>
      </c>
      <c r="AD101" s="4"/>
      <c r="AE101" s="4"/>
      <c r="AF101" s="4"/>
      <c r="AG101" s="4"/>
    </row>
    <row r="102" spans="2:55" ht="24.75" hidden="1" customHeight="1">
      <c r="I102" s="13"/>
      <c r="J102" s="13"/>
      <c r="K102" s="13"/>
      <c r="L102" s="5" t="s">
        <v>154</v>
      </c>
      <c r="M102" s="5">
        <v>100</v>
      </c>
      <c r="N102" s="5" t="s">
        <v>141</v>
      </c>
      <c r="AD102" s="4"/>
      <c r="AE102" s="4"/>
      <c r="AF102" s="4"/>
      <c r="AG102" s="4"/>
    </row>
    <row r="103" spans="2:55" ht="17.25" hidden="1" customHeight="1">
      <c r="I103" s="13"/>
      <c r="J103" s="13"/>
      <c r="K103" s="13"/>
      <c r="L103" s="5" t="s">
        <v>155</v>
      </c>
      <c r="M103" s="5">
        <v>100</v>
      </c>
      <c r="N103" s="5" t="s">
        <v>141</v>
      </c>
      <c r="O103" s="23"/>
      <c r="AD103" s="4"/>
      <c r="AE103" s="4"/>
      <c r="AF103" s="4"/>
      <c r="AG103" s="4"/>
    </row>
    <row r="104" spans="2:55" ht="15" hidden="1" customHeight="1">
      <c r="B104" s="37"/>
      <c r="C104" s="37"/>
      <c r="D104" s="37"/>
      <c r="E104" s="37"/>
      <c r="F104" s="38"/>
      <c r="G104" s="38"/>
      <c r="H104" s="38"/>
      <c r="I104" s="13"/>
      <c r="J104" s="13"/>
      <c r="K104" s="13"/>
      <c r="L104" s="5" t="s">
        <v>156</v>
      </c>
      <c r="M104" s="5">
        <v>100</v>
      </c>
      <c r="N104" s="5" t="s">
        <v>141</v>
      </c>
      <c r="O104" s="23"/>
      <c r="AD104" s="4"/>
      <c r="AE104" s="4"/>
      <c r="AF104" s="4"/>
      <c r="AG104" s="4"/>
      <c r="AH104" s="4"/>
      <c r="AI104" s="4"/>
      <c r="AJ104" s="4"/>
      <c r="AK104" s="4"/>
      <c r="AL104" s="4"/>
      <c r="AM104" s="4"/>
      <c r="AN104" s="4"/>
      <c r="AO104" s="4"/>
      <c r="AP104" s="4"/>
      <c r="AQ104" s="4"/>
      <c r="AR104" s="4"/>
      <c r="AS104" s="4"/>
      <c r="AT104" s="4"/>
      <c r="AU104" s="4"/>
      <c r="AV104" s="4"/>
      <c r="AW104" s="4"/>
      <c r="AX104" s="4"/>
      <c r="AY104" s="4"/>
      <c r="AZ104" s="4"/>
      <c r="BA104" s="4"/>
      <c r="BB104" s="4"/>
      <c r="BC104" s="4"/>
    </row>
    <row r="105" spans="2:55" ht="15" hidden="1" customHeight="1">
      <c r="B105" s="37"/>
      <c r="C105" s="37"/>
      <c r="D105" s="37"/>
      <c r="E105" s="37"/>
      <c r="F105" s="38"/>
      <c r="G105" s="38"/>
      <c r="H105" s="38"/>
      <c r="I105" s="13"/>
      <c r="J105" s="13"/>
      <c r="K105" s="13"/>
      <c r="L105" s="5" t="s">
        <v>157</v>
      </c>
      <c r="M105" s="5">
        <v>100</v>
      </c>
      <c r="N105" s="5" t="s">
        <v>141</v>
      </c>
      <c r="O105" s="23"/>
      <c r="AD105" s="4"/>
      <c r="AE105" s="4"/>
      <c r="AF105" s="4"/>
      <c r="AG105" s="4"/>
      <c r="AH105" s="4"/>
      <c r="AI105" s="4"/>
      <c r="AJ105" s="4"/>
      <c r="AK105" s="4"/>
      <c r="AL105" s="4"/>
      <c r="AM105" s="4"/>
      <c r="AN105" s="4"/>
      <c r="AO105" s="4"/>
      <c r="AP105" s="4"/>
      <c r="AQ105" s="4"/>
      <c r="AR105" s="4"/>
      <c r="AS105" s="4"/>
      <c r="AT105" s="4"/>
      <c r="AU105" s="4"/>
      <c r="AV105" s="4"/>
      <c r="AW105" s="4"/>
      <c r="AX105" s="4"/>
      <c r="AY105" s="4"/>
      <c r="AZ105" s="4"/>
      <c r="BA105" s="4"/>
      <c r="BB105" s="4"/>
      <c r="BC105" s="4"/>
    </row>
    <row r="106" spans="2:55" ht="15" hidden="1" customHeight="1">
      <c r="H106" s="38"/>
      <c r="I106" s="13"/>
      <c r="J106" s="13"/>
      <c r="K106" s="13"/>
      <c r="L106" s="5" t="s">
        <v>158</v>
      </c>
      <c r="M106" s="5">
        <v>100</v>
      </c>
      <c r="N106" s="5" t="s">
        <v>141</v>
      </c>
      <c r="O106" s="4"/>
      <c r="P106" s="4"/>
      <c r="Q106" s="4"/>
      <c r="R106" s="4"/>
      <c r="AD106" s="4"/>
      <c r="AE106" s="4"/>
      <c r="AF106" s="4"/>
      <c r="AG106" s="4"/>
      <c r="AH106" s="4"/>
      <c r="AI106" s="4"/>
      <c r="AJ106" s="4"/>
      <c r="AK106" s="4"/>
      <c r="AL106" s="4"/>
      <c r="AM106" s="4"/>
      <c r="AN106" s="4"/>
      <c r="AO106" s="4"/>
      <c r="AP106" s="4"/>
      <c r="AQ106" s="4"/>
      <c r="AR106" s="4"/>
      <c r="AS106" s="4"/>
      <c r="AT106" s="4"/>
      <c r="AU106" s="4"/>
      <c r="AV106" s="4"/>
      <c r="AW106" s="4"/>
      <c r="AX106" s="4"/>
      <c r="AY106" s="4"/>
      <c r="AZ106" s="4"/>
      <c r="BA106" s="4"/>
      <c r="BB106" s="4"/>
      <c r="BC106" s="4"/>
    </row>
    <row r="107" spans="2:55" ht="15" hidden="1" customHeight="1">
      <c r="H107" s="38"/>
      <c r="I107" s="13"/>
      <c r="J107" s="13"/>
      <c r="K107" s="13"/>
      <c r="L107" s="5" t="s">
        <v>159</v>
      </c>
      <c r="M107" s="5">
        <v>100</v>
      </c>
      <c r="N107" s="5" t="s">
        <v>141</v>
      </c>
      <c r="O107" s="4"/>
      <c r="P107" s="4"/>
      <c r="Q107" s="4"/>
      <c r="R107" s="4"/>
      <c r="AD107" s="4"/>
      <c r="AE107" s="4"/>
      <c r="AF107" s="4"/>
      <c r="AG107" s="4"/>
      <c r="AH107" s="4"/>
      <c r="AI107" s="4"/>
      <c r="AJ107" s="4"/>
      <c r="AK107" s="4"/>
      <c r="AL107" s="4"/>
      <c r="AM107" s="4"/>
      <c r="AN107" s="4"/>
      <c r="AO107" s="4"/>
      <c r="AP107" s="4"/>
      <c r="AQ107" s="4"/>
      <c r="AR107" s="4"/>
      <c r="AS107" s="4"/>
      <c r="AT107" s="4"/>
      <c r="AU107" s="4"/>
      <c r="AV107" s="4"/>
      <c r="AW107" s="4"/>
      <c r="AX107" s="4"/>
      <c r="AY107" s="4"/>
      <c r="AZ107" s="4"/>
      <c r="BA107" s="4"/>
      <c r="BB107" s="4"/>
      <c r="BC107" s="4"/>
    </row>
    <row r="108" spans="2:55" ht="15" hidden="1" customHeight="1">
      <c r="H108" s="38"/>
      <c r="I108" s="16"/>
      <c r="J108" s="13"/>
      <c r="K108" s="13"/>
      <c r="L108" s="5" t="s">
        <v>160</v>
      </c>
      <c r="M108" s="5">
        <v>100</v>
      </c>
      <c r="N108" s="5" t="s">
        <v>141</v>
      </c>
      <c r="O108" s="4"/>
      <c r="Q108" s="4"/>
      <c r="R108" s="4"/>
      <c r="AD108" s="4"/>
      <c r="AE108" s="4"/>
      <c r="AF108" s="4"/>
      <c r="AG108" s="4"/>
      <c r="AH108" s="4"/>
      <c r="AI108" s="4"/>
      <c r="AJ108" s="4"/>
      <c r="AK108" s="4"/>
      <c r="AL108" s="4"/>
      <c r="AM108" s="4"/>
      <c r="AN108" s="4"/>
      <c r="AO108" s="4"/>
      <c r="AP108" s="4"/>
      <c r="AQ108" s="4"/>
      <c r="AR108" s="4"/>
      <c r="AS108" s="4"/>
      <c r="AT108" s="4"/>
      <c r="AU108" s="4"/>
      <c r="AV108" s="4"/>
      <c r="AW108" s="4"/>
      <c r="AX108" s="4"/>
      <c r="AY108" s="4"/>
      <c r="AZ108" s="4"/>
      <c r="BA108" s="4"/>
      <c r="BB108" s="4"/>
      <c r="BC108" s="4"/>
    </row>
    <row r="109" spans="2:55" hidden="1">
      <c r="B109" s="40"/>
      <c r="C109" s="40"/>
      <c r="D109" s="40"/>
      <c r="E109" s="37"/>
      <c r="F109" s="41"/>
      <c r="G109" s="41"/>
      <c r="H109" s="41"/>
      <c r="I109" s="16"/>
      <c r="J109" s="16"/>
      <c r="K109" s="16"/>
      <c r="L109" s="5" t="s">
        <v>161</v>
      </c>
      <c r="M109" s="5">
        <v>100</v>
      </c>
      <c r="N109" s="5" t="s">
        <v>141</v>
      </c>
      <c r="O109" s="4"/>
      <c r="Q109" s="4"/>
      <c r="R109" s="4"/>
      <c r="AD109" s="4"/>
      <c r="AE109" s="4"/>
      <c r="AF109" s="4"/>
      <c r="AG109" s="4"/>
      <c r="AH109" s="4"/>
      <c r="AI109" s="4"/>
      <c r="AJ109" s="4"/>
      <c r="AK109" s="4"/>
      <c r="AL109" s="4"/>
      <c r="AM109" s="4"/>
      <c r="AN109" s="4"/>
      <c r="AO109" s="4"/>
      <c r="AP109" s="4"/>
      <c r="AQ109" s="4"/>
      <c r="AR109" s="4"/>
      <c r="AS109" s="4"/>
      <c r="AT109" s="4"/>
      <c r="AU109" s="4"/>
      <c r="AV109" s="4"/>
      <c r="AW109" s="4"/>
      <c r="AX109" s="4"/>
      <c r="AY109" s="4"/>
      <c r="AZ109" s="4"/>
      <c r="BA109" s="4"/>
      <c r="BB109" s="4"/>
      <c r="BC109" s="4"/>
    </row>
    <row r="110" spans="2:55" hidden="1">
      <c r="B110" s="37"/>
      <c r="C110" s="42"/>
      <c r="D110" s="42"/>
      <c r="E110" s="37"/>
      <c r="F110" s="43"/>
      <c r="G110" s="43"/>
      <c r="H110" s="44"/>
      <c r="I110" s="17"/>
      <c r="J110" s="16"/>
      <c r="K110" s="16"/>
      <c r="L110" s="5" t="s">
        <v>162</v>
      </c>
      <c r="M110" s="5">
        <v>100</v>
      </c>
      <c r="N110" s="5" t="s">
        <v>141</v>
      </c>
      <c r="O110" s="4"/>
      <c r="Q110" s="4"/>
      <c r="R110" s="4"/>
      <c r="AD110" s="4"/>
      <c r="AE110" s="4"/>
      <c r="AF110" s="4"/>
      <c r="AG110" s="4"/>
      <c r="AH110" s="4"/>
      <c r="AI110" s="4"/>
      <c r="AJ110" s="4"/>
      <c r="AK110" s="4"/>
      <c r="AL110" s="4"/>
      <c r="AM110" s="4"/>
      <c r="AN110" s="4"/>
      <c r="AO110" s="4"/>
      <c r="AP110" s="4"/>
      <c r="AQ110" s="4"/>
      <c r="AR110" s="4"/>
      <c r="AS110" s="4"/>
      <c r="AT110" s="4"/>
      <c r="AU110" s="4"/>
      <c r="AV110" s="4"/>
      <c r="AW110" s="4"/>
      <c r="AX110" s="4"/>
      <c r="AY110" s="4"/>
      <c r="AZ110" s="4"/>
      <c r="BA110" s="4"/>
      <c r="BB110" s="4"/>
      <c r="BC110" s="4"/>
    </row>
    <row r="111" spans="2:55" hidden="1">
      <c r="B111" s="37"/>
      <c r="C111" s="2"/>
      <c r="D111" s="2"/>
      <c r="E111" s="37"/>
      <c r="F111" s="38"/>
      <c r="G111" s="38"/>
      <c r="H111" s="44"/>
      <c r="I111" s="17"/>
      <c r="J111" s="17"/>
      <c r="K111" s="17"/>
      <c r="L111" s="5" t="s">
        <v>163</v>
      </c>
      <c r="M111" s="5">
        <v>100</v>
      </c>
      <c r="N111" s="5" t="s">
        <v>141</v>
      </c>
      <c r="O111" s="4"/>
      <c r="Q111" s="4"/>
      <c r="R111" s="4"/>
      <c r="AD111" s="4"/>
      <c r="AE111" s="4"/>
      <c r="AF111" s="4"/>
      <c r="AG111" s="4"/>
      <c r="AH111" s="4"/>
      <c r="AI111" s="4"/>
      <c r="AJ111" s="4"/>
      <c r="AK111" s="4"/>
      <c r="AL111" s="4"/>
      <c r="AM111" s="4"/>
      <c r="AN111" s="4"/>
      <c r="AO111" s="4"/>
      <c r="AP111" s="4"/>
      <c r="AQ111" s="4"/>
      <c r="AR111" s="4"/>
      <c r="AS111" s="4"/>
      <c r="AT111" s="4"/>
      <c r="AU111" s="4"/>
      <c r="AV111" s="4"/>
      <c r="AW111" s="4"/>
      <c r="AX111" s="4"/>
      <c r="AY111" s="4"/>
      <c r="AZ111" s="4"/>
      <c r="BA111" s="4"/>
      <c r="BB111" s="4"/>
      <c r="BC111" s="4"/>
    </row>
    <row r="112" spans="2:55" hidden="1">
      <c r="B112" s="37"/>
      <c r="C112" s="2"/>
      <c r="D112" s="2"/>
      <c r="E112" s="37"/>
      <c r="F112" s="38"/>
      <c r="G112" s="38"/>
      <c r="H112" s="44"/>
      <c r="I112" s="17"/>
      <c r="J112" s="17"/>
      <c r="K112" s="17"/>
      <c r="L112" s="5" t="s">
        <v>164</v>
      </c>
      <c r="M112" s="5">
        <v>100</v>
      </c>
      <c r="N112" s="5" t="s">
        <v>141</v>
      </c>
      <c r="O112" s="4"/>
      <c r="Q112" s="4"/>
      <c r="R112" s="4"/>
      <c r="AD112" s="4"/>
      <c r="AE112" s="4"/>
      <c r="AF112" s="4"/>
      <c r="AG112" s="4"/>
      <c r="AH112" s="4"/>
      <c r="AI112" s="4"/>
      <c r="AJ112" s="4"/>
      <c r="AK112" s="4"/>
      <c r="AL112" s="4"/>
      <c r="AM112" s="4"/>
      <c r="AN112" s="4"/>
      <c r="AO112" s="4"/>
      <c r="AP112" s="4"/>
      <c r="AQ112" s="4"/>
      <c r="AR112" s="4"/>
      <c r="AS112" s="4"/>
      <c r="AT112" s="4"/>
      <c r="AU112" s="4"/>
      <c r="AV112" s="4"/>
      <c r="AW112" s="4"/>
      <c r="AX112" s="4"/>
      <c r="AY112" s="4"/>
      <c r="AZ112" s="4"/>
      <c r="BA112" s="4"/>
      <c r="BB112" s="4"/>
      <c r="BC112" s="4"/>
    </row>
    <row r="113" spans="1:55" hidden="1">
      <c r="B113" s="37"/>
      <c r="C113" s="2"/>
      <c r="D113" s="2"/>
      <c r="E113" s="37"/>
      <c r="F113" s="38"/>
      <c r="G113" s="38"/>
      <c r="H113" s="45"/>
      <c r="I113" s="17"/>
      <c r="J113" s="17"/>
      <c r="K113" s="17"/>
      <c r="L113" s="5" t="s">
        <v>165</v>
      </c>
      <c r="M113" s="5">
        <v>100</v>
      </c>
      <c r="N113" s="5" t="s">
        <v>141</v>
      </c>
      <c r="O113" s="4"/>
      <c r="R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row>
    <row r="114" spans="1:55" hidden="1">
      <c r="B114" s="37"/>
      <c r="C114" s="2"/>
      <c r="D114" s="2"/>
      <c r="E114" s="37"/>
      <c r="F114" s="38"/>
      <c r="G114" s="38"/>
      <c r="H114" s="45"/>
      <c r="I114" s="17"/>
      <c r="J114" s="17"/>
      <c r="K114" s="17"/>
      <c r="L114" s="5" t="s">
        <v>166</v>
      </c>
      <c r="M114" s="5">
        <v>100</v>
      </c>
      <c r="N114" s="5" t="s">
        <v>141</v>
      </c>
      <c r="O114" s="4"/>
      <c r="R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row>
    <row r="115" spans="1:55" hidden="1">
      <c r="B115" s="37"/>
      <c r="C115" s="2"/>
      <c r="D115" s="2"/>
      <c r="E115" s="37"/>
      <c r="F115" s="38"/>
      <c r="G115" s="38"/>
      <c r="H115" s="45"/>
      <c r="I115" s="17"/>
      <c r="J115" s="17"/>
      <c r="K115" s="17"/>
      <c r="L115" s="5" t="s">
        <v>167</v>
      </c>
      <c r="M115" s="5">
        <v>100</v>
      </c>
      <c r="N115" s="5" t="s">
        <v>141</v>
      </c>
      <c r="O115" s="4"/>
      <c r="R115" s="4"/>
      <c r="AD115" s="4"/>
      <c r="AE115" s="4"/>
      <c r="AF115" s="4"/>
      <c r="AG115" s="4"/>
      <c r="AH115" s="4"/>
      <c r="AI115" s="4"/>
      <c r="AJ115" s="4"/>
      <c r="AK115" s="4"/>
      <c r="AL115" s="4"/>
      <c r="AM115" s="4"/>
      <c r="AN115" s="4"/>
      <c r="AO115" s="4"/>
      <c r="AP115" s="4"/>
      <c r="AQ115" s="4"/>
      <c r="AR115" s="4"/>
      <c r="AS115" s="4"/>
      <c r="AT115" s="4"/>
      <c r="AU115" s="4"/>
      <c r="AV115" s="4"/>
      <c r="AW115" s="4"/>
      <c r="AX115" s="4"/>
      <c r="AY115" s="4"/>
      <c r="AZ115" s="4"/>
      <c r="BA115" s="4"/>
      <c r="BB115" s="4"/>
      <c r="BC115" s="4"/>
    </row>
    <row r="116" spans="1:55" hidden="1">
      <c r="B116" s="37"/>
      <c r="C116" s="2"/>
      <c r="D116" s="2"/>
      <c r="E116" s="37"/>
      <c r="F116" s="38"/>
      <c r="G116" s="38"/>
      <c r="H116" s="46"/>
      <c r="I116" s="16"/>
      <c r="J116" s="17"/>
      <c r="K116" s="17"/>
      <c r="L116" s="5" t="s">
        <v>168</v>
      </c>
      <c r="M116" s="5">
        <v>100</v>
      </c>
      <c r="N116" s="5" t="s">
        <v>141</v>
      </c>
      <c r="O116" s="4"/>
      <c r="R116" s="4"/>
      <c r="AD116" s="4"/>
      <c r="AE116" s="4"/>
      <c r="AF116" s="4"/>
      <c r="AG116" s="4"/>
      <c r="AH116" s="4"/>
      <c r="AI116" s="4"/>
      <c r="AJ116" s="4"/>
      <c r="AK116" s="4"/>
      <c r="AL116" s="4"/>
      <c r="AM116" s="4"/>
      <c r="AN116" s="4"/>
      <c r="AO116" s="4"/>
      <c r="AP116" s="4"/>
      <c r="AQ116" s="4"/>
      <c r="AR116" s="4"/>
      <c r="AS116" s="4"/>
      <c r="AT116" s="4"/>
      <c r="AU116" s="4"/>
      <c r="AV116" s="4"/>
      <c r="AW116" s="4"/>
      <c r="AX116" s="4"/>
      <c r="AY116" s="4"/>
      <c r="AZ116" s="4"/>
      <c r="BA116" s="4"/>
      <c r="BB116" s="4"/>
      <c r="BC116" s="4"/>
    </row>
    <row r="117" spans="1:55" hidden="1">
      <c r="B117" s="37"/>
      <c r="C117" s="47"/>
      <c r="D117" s="47"/>
      <c r="E117" s="37"/>
      <c r="F117" s="44"/>
      <c r="G117" s="44"/>
      <c r="H117" s="46"/>
      <c r="I117" s="16"/>
      <c r="J117" s="16"/>
      <c r="K117" s="16"/>
      <c r="L117" s="5" t="s">
        <v>169</v>
      </c>
      <c r="M117" s="5">
        <v>100</v>
      </c>
      <c r="N117" s="5" t="s">
        <v>141</v>
      </c>
      <c r="O117" s="4"/>
      <c r="R117" s="4"/>
      <c r="AD117" s="4"/>
      <c r="AE117" s="4"/>
      <c r="AF117" s="4"/>
      <c r="AG117" s="4"/>
      <c r="AH117" s="4"/>
      <c r="AI117" s="4"/>
      <c r="AJ117" s="4"/>
      <c r="AK117" s="4"/>
      <c r="AL117" s="4"/>
      <c r="AM117" s="4"/>
      <c r="AN117" s="4"/>
      <c r="AO117" s="4"/>
      <c r="AP117" s="4"/>
      <c r="AQ117" s="4"/>
      <c r="AR117" s="4"/>
      <c r="AS117" s="4"/>
      <c r="AT117" s="4"/>
      <c r="AU117" s="4"/>
      <c r="AV117" s="4"/>
      <c r="AW117" s="4"/>
      <c r="AX117" s="4"/>
      <c r="AY117" s="4"/>
      <c r="AZ117" s="4"/>
      <c r="BA117" s="4"/>
      <c r="BB117" s="4"/>
      <c r="BC117" s="4"/>
    </row>
    <row r="118" spans="1:55" hidden="1">
      <c r="B118" s="37"/>
      <c r="C118" s="47"/>
      <c r="D118" s="47"/>
      <c r="E118" s="37"/>
      <c r="F118" s="44"/>
      <c r="G118" s="44"/>
      <c r="H118" s="46"/>
      <c r="I118" s="16"/>
      <c r="J118" s="16"/>
      <c r="K118" s="16"/>
      <c r="L118" s="5" t="s">
        <v>170</v>
      </c>
      <c r="M118" s="5">
        <v>100</v>
      </c>
      <c r="N118" s="5" t="s">
        <v>141</v>
      </c>
      <c r="O118" s="4"/>
      <c r="R118" s="4"/>
      <c r="AD118" s="4"/>
      <c r="AE118" s="4"/>
      <c r="AF118" s="4"/>
      <c r="AG118" s="4"/>
      <c r="AH118" s="4"/>
      <c r="AI118" s="4"/>
      <c r="AJ118" s="4"/>
      <c r="AK118" s="4"/>
      <c r="AL118" s="4"/>
      <c r="AM118" s="4"/>
      <c r="AN118" s="4"/>
      <c r="AO118" s="4"/>
      <c r="AP118" s="4"/>
      <c r="AQ118" s="4"/>
      <c r="AR118" s="4"/>
      <c r="AS118" s="4"/>
      <c r="AT118" s="4"/>
      <c r="AU118" s="4"/>
      <c r="AV118" s="4"/>
      <c r="AW118" s="4"/>
      <c r="AX118" s="4"/>
      <c r="AY118" s="4"/>
      <c r="AZ118" s="4"/>
      <c r="BA118" s="4"/>
      <c r="BB118" s="4"/>
      <c r="BC118" s="4"/>
    </row>
    <row r="119" spans="1:55" hidden="1">
      <c r="B119" s="37"/>
      <c r="C119" s="3"/>
      <c r="D119" s="3"/>
      <c r="E119" s="37"/>
      <c r="F119" s="41"/>
      <c r="G119" s="41"/>
      <c r="H119" s="46"/>
      <c r="I119" s="16"/>
      <c r="J119" s="16"/>
      <c r="K119" s="16"/>
      <c r="L119" s="5" t="s">
        <v>171</v>
      </c>
      <c r="M119" s="5">
        <v>4.5</v>
      </c>
      <c r="N119" s="5" t="s">
        <v>172</v>
      </c>
      <c r="O119" s="4"/>
      <c r="R119" s="4"/>
      <c r="AD119" s="4"/>
      <c r="AE119" s="4"/>
      <c r="AF119" s="4"/>
      <c r="AG119" s="4"/>
      <c r="AH119" s="4"/>
      <c r="AI119" s="4"/>
      <c r="AJ119" s="4"/>
      <c r="AK119" s="4"/>
      <c r="AL119" s="4"/>
      <c r="AM119" s="4"/>
      <c r="AN119" s="4"/>
      <c r="AO119" s="4"/>
      <c r="AP119" s="4"/>
      <c r="AQ119" s="4"/>
      <c r="AR119" s="4"/>
      <c r="AS119" s="4"/>
      <c r="AT119" s="4"/>
      <c r="AU119" s="4"/>
      <c r="AV119" s="4"/>
      <c r="AW119" s="4"/>
      <c r="AX119" s="4"/>
      <c r="AY119" s="4"/>
      <c r="AZ119" s="4"/>
      <c r="BA119" s="4"/>
      <c r="BB119" s="4"/>
      <c r="BC119" s="4"/>
    </row>
    <row r="120" spans="1:55" hidden="1">
      <c r="B120" s="37"/>
      <c r="E120" s="37"/>
      <c r="F120" s="38"/>
      <c r="G120" s="38"/>
      <c r="H120" s="38"/>
      <c r="I120" s="16"/>
      <c r="J120" s="16"/>
      <c r="K120" s="16"/>
      <c r="L120" s="5" t="s">
        <v>173</v>
      </c>
      <c r="M120" s="5">
        <v>11</v>
      </c>
      <c r="N120" s="5" t="s">
        <v>172</v>
      </c>
      <c r="O120" s="4"/>
      <c r="R120" s="4"/>
      <c r="AD120" s="4"/>
      <c r="AE120" s="4"/>
      <c r="AF120" s="4"/>
      <c r="AG120" s="4"/>
      <c r="AH120" s="4"/>
      <c r="AI120" s="4"/>
      <c r="AJ120" s="4"/>
      <c r="AK120" s="4"/>
      <c r="AL120" s="4"/>
      <c r="AM120" s="4"/>
      <c r="AN120" s="4"/>
      <c r="AO120" s="4"/>
      <c r="AP120" s="4"/>
      <c r="AQ120" s="4"/>
      <c r="AR120" s="4"/>
      <c r="AS120" s="4"/>
      <c r="AT120" s="4"/>
      <c r="AU120" s="4"/>
      <c r="AV120" s="4"/>
      <c r="AW120" s="4"/>
      <c r="AX120" s="4"/>
      <c r="AY120" s="4"/>
      <c r="AZ120" s="4"/>
      <c r="BA120" s="4"/>
      <c r="BB120" s="4"/>
      <c r="BC120" s="4"/>
    </row>
    <row r="121" spans="1:55" hidden="1">
      <c r="A121" s="48"/>
      <c r="B121" s="37"/>
      <c r="E121" s="37"/>
      <c r="F121" s="38"/>
      <c r="G121" s="38"/>
      <c r="H121" s="41"/>
      <c r="I121" s="16"/>
      <c r="J121" s="16"/>
      <c r="K121" s="16"/>
      <c r="L121" s="5" t="s">
        <v>174</v>
      </c>
      <c r="M121" s="5">
        <v>4.5</v>
      </c>
      <c r="N121" s="5" t="s">
        <v>172</v>
      </c>
      <c r="O121" s="4"/>
      <c r="Q121" s="4"/>
      <c r="R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row>
    <row r="122" spans="1:55" hidden="1">
      <c r="A122" s="48"/>
      <c r="B122" s="37"/>
      <c r="E122" s="37"/>
      <c r="F122" s="38"/>
      <c r="G122" s="38"/>
      <c r="H122" s="44"/>
      <c r="I122" s="17"/>
      <c r="J122" s="16"/>
      <c r="K122" s="16"/>
      <c r="L122" s="5" t="s">
        <v>175</v>
      </c>
      <c r="M122" s="5">
        <v>11</v>
      </c>
      <c r="N122" s="5" t="s">
        <v>172</v>
      </c>
      <c r="O122" s="8"/>
      <c r="P122" s="8"/>
      <c r="S122" s="4"/>
      <c r="T122" s="4"/>
      <c r="U122" s="4"/>
      <c r="X122" s="4"/>
      <c r="AD122" s="4"/>
      <c r="AE122" s="4"/>
      <c r="AF122" s="4"/>
      <c r="AG122" s="4"/>
      <c r="AH122" s="4"/>
      <c r="AI122" s="4"/>
      <c r="AJ122" s="4"/>
      <c r="AK122" s="4"/>
      <c r="AL122" s="4"/>
      <c r="AM122" s="4"/>
      <c r="AN122" s="4"/>
      <c r="AO122" s="4"/>
      <c r="AP122" s="4"/>
      <c r="AQ122" s="4"/>
      <c r="AR122" s="4"/>
      <c r="AS122" s="4"/>
      <c r="AT122" s="4"/>
      <c r="AU122" s="4"/>
      <c r="AV122" s="4"/>
      <c r="AW122" s="4"/>
      <c r="AX122" s="4"/>
      <c r="AY122" s="4"/>
      <c r="AZ122" s="4"/>
      <c r="BA122" s="4"/>
      <c r="BB122" s="4"/>
      <c r="BC122" s="4"/>
    </row>
    <row r="123" spans="1:55" hidden="1">
      <c r="A123" s="48"/>
      <c r="B123" s="37"/>
      <c r="C123" s="2"/>
      <c r="D123" s="2"/>
      <c r="E123" s="49"/>
      <c r="F123" s="50"/>
      <c r="G123" s="50"/>
      <c r="H123" s="45"/>
      <c r="I123" s="17"/>
      <c r="J123" s="17"/>
      <c r="K123" s="17"/>
      <c r="L123" s="5" t="s">
        <v>176</v>
      </c>
      <c r="M123" s="5">
        <v>4.5</v>
      </c>
      <c r="N123" s="5" t="s">
        <v>172</v>
      </c>
      <c r="O123" s="8"/>
      <c r="P123" s="8"/>
      <c r="S123" s="4"/>
      <c r="T123" s="4"/>
      <c r="U123" s="4"/>
      <c r="X123" s="4"/>
      <c r="AD123" s="4"/>
      <c r="AE123" s="4"/>
      <c r="AF123" s="4"/>
      <c r="AG123" s="4"/>
      <c r="AH123" s="4"/>
      <c r="AI123" s="4"/>
      <c r="AJ123" s="4"/>
      <c r="AK123" s="4"/>
      <c r="AL123" s="4"/>
      <c r="AM123" s="4"/>
      <c r="AN123" s="4"/>
      <c r="AO123" s="4"/>
      <c r="AP123" s="4"/>
      <c r="AQ123" s="4"/>
      <c r="AR123" s="4"/>
      <c r="AS123" s="4"/>
      <c r="AT123" s="4"/>
      <c r="AU123" s="4"/>
      <c r="AV123" s="4"/>
      <c r="AW123" s="4"/>
      <c r="AX123" s="4"/>
      <c r="AY123" s="4"/>
      <c r="AZ123" s="4"/>
      <c r="BA123" s="4"/>
      <c r="BB123" s="4"/>
      <c r="BC123" s="4"/>
    </row>
    <row r="124" spans="1:55" ht="19.5" hidden="1" customHeight="1">
      <c r="B124" s="49"/>
      <c r="C124" s="47"/>
      <c r="D124" s="47"/>
      <c r="E124" s="47"/>
      <c r="F124" s="50"/>
      <c r="G124" s="50"/>
      <c r="H124" s="46"/>
      <c r="I124" s="16"/>
      <c r="J124" s="17"/>
      <c r="K124" s="17"/>
      <c r="L124" s="5" t="s">
        <v>177</v>
      </c>
      <c r="M124" s="5">
        <v>11</v>
      </c>
      <c r="N124" s="5" t="s">
        <v>172</v>
      </c>
      <c r="O124" s="8"/>
      <c r="P124" s="8"/>
      <c r="S124" s="4"/>
      <c r="T124" s="4"/>
      <c r="U124" s="4"/>
      <c r="X124" s="4"/>
      <c r="AD124" s="4"/>
      <c r="AE124" s="4"/>
      <c r="AF124" s="4"/>
      <c r="AG124" s="4"/>
      <c r="AH124" s="4"/>
      <c r="AI124" s="4"/>
      <c r="AJ124" s="4"/>
      <c r="AK124" s="4"/>
      <c r="AL124" s="4"/>
      <c r="AM124" s="4"/>
      <c r="AN124" s="4"/>
      <c r="AO124" s="4"/>
      <c r="AP124" s="4"/>
      <c r="AQ124" s="4"/>
      <c r="AR124" s="4"/>
      <c r="AS124" s="4"/>
      <c r="AT124" s="4"/>
      <c r="AU124" s="4"/>
      <c r="AV124" s="4"/>
      <c r="AW124" s="4"/>
      <c r="AX124" s="4"/>
      <c r="AY124" s="4"/>
      <c r="AZ124" s="4"/>
      <c r="BA124" s="4"/>
      <c r="BB124" s="4"/>
      <c r="BC124" s="4"/>
    </row>
    <row r="125" spans="1:55" ht="13.5" hidden="1" customHeight="1">
      <c r="A125" s="51"/>
      <c r="B125" s="49"/>
      <c r="C125" s="47"/>
      <c r="D125" s="47"/>
      <c r="E125" s="47"/>
      <c r="F125" s="50"/>
      <c r="G125" s="50"/>
      <c r="H125" s="46"/>
      <c r="I125" s="16"/>
      <c r="J125" s="16"/>
      <c r="K125" s="16"/>
      <c r="L125" s="5" t="s">
        <v>178</v>
      </c>
      <c r="M125" s="5">
        <v>4.5</v>
      </c>
      <c r="N125" s="5" t="s">
        <v>172</v>
      </c>
      <c r="O125" s="8"/>
      <c r="P125" s="8"/>
      <c r="S125" s="4"/>
      <c r="T125" s="4"/>
      <c r="U125" s="4"/>
      <c r="X125" s="4"/>
      <c r="AD125" s="4"/>
      <c r="AE125" s="4"/>
      <c r="AF125" s="4"/>
      <c r="AG125" s="4"/>
      <c r="AH125" s="4"/>
      <c r="AI125" s="4"/>
      <c r="AJ125" s="4"/>
      <c r="AK125" s="4"/>
      <c r="AL125" s="4"/>
      <c r="AM125" s="4"/>
      <c r="AN125" s="4"/>
      <c r="AO125" s="4"/>
      <c r="AP125" s="4"/>
      <c r="AQ125" s="4"/>
      <c r="AR125" s="4"/>
      <c r="AS125" s="4"/>
      <c r="AT125" s="4"/>
      <c r="AU125" s="4"/>
      <c r="AV125" s="4"/>
      <c r="AW125" s="4"/>
      <c r="AX125" s="4"/>
      <c r="AY125" s="4"/>
      <c r="AZ125" s="4"/>
      <c r="BA125" s="4"/>
      <c r="BB125" s="4"/>
      <c r="BC125" s="4"/>
    </row>
    <row r="126" spans="1:55" ht="17.149999999999999" hidden="1" customHeight="1">
      <c r="A126" s="52"/>
      <c r="B126" s="37"/>
      <c r="C126" s="39"/>
      <c r="D126" s="39"/>
      <c r="E126" s="39"/>
      <c r="F126" s="38"/>
      <c r="G126" s="38"/>
      <c r="H126" s="38"/>
      <c r="I126" s="16"/>
      <c r="J126" s="16"/>
      <c r="K126" s="16"/>
      <c r="L126" s="5" t="s">
        <v>179</v>
      </c>
      <c r="M126" s="5">
        <v>11</v>
      </c>
      <c r="N126" s="5" t="s">
        <v>172</v>
      </c>
      <c r="O126" s="8"/>
      <c r="P126" s="8"/>
      <c r="S126" s="4"/>
      <c r="T126" s="4"/>
      <c r="U126" s="4"/>
      <c r="X126" s="4"/>
      <c r="AD126" s="4"/>
      <c r="AE126" s="4"/>
      <c r="AF126" s="4"/>
      <c r="AG126" s="4"/>
      <c r="AH126" s="4"/>
      <c r="AI126" s="4"/>
      <c r="AJ126" s="4"/>
      <c r="AK126" s="4"/>
      <c r="AL126" s="4"/>
      <c r="AM126" s="4"/>
      <c r="AN126" s="4"/>
      <c r="AO126" s="4"/>
      <c r="AP126" s="4"/>
      <c r="AQ126" s="4"/>
      <c r="AR126" s="4"/>
      <c r="AS126" s="4"/>
      <c r="AT126" s="4"/>
      <c r="AU126" s="4"/>
      <c r="AV126" s="4"/>
      <c r="AW126" s="4"/>
      <c r="AX126" s="4"/>
      <c r="AY126" s="4"/>
      <c r="AZ126" s="4"/>
      <c r="BA126" s="4"/>
      <c r="BB126" s="4"/>
      <c r="BC126" s="4"/>
    </row>
    <row r="127" spans="1:55" hidden="1">
      <c r="A127" s="52"/>
      <c r="B127" s="40"/>
      <c r="C127" s="40"/>
      <c r="D127" s="40"/>
      <c r="E127" s="40"/>
      <c r="F127" s="41"/>
      <c r="G127" s="41"/>
      <c r="H127" s="41"/>
      <c r="I127" s="16"/>
      <c r="J127" s="16"/>
      <c r="K127" s="16"/>
      <c r="L127" s="5" t="s">
        <v>180</v>
      </c>
      <c r="M127" s="5">
        <v>4.5</v>
      </c>
      <c r="N127" s="5" t="s">
        <v>172</v>
      </c>
      <c r="O127" s="8"/>
      <c r="P127" s="8"/>
      <c r="S127" s="4"/>
      <c r="T127" s="4"/>
      <c r="U127" s="4"/>
      <c r="X127" s="4"/>
      <c r="AD127" s="4"/>
      <c r="AE127" s="4"/>
      <c r="AF127" s="4"/>
      <c r="AG127" s="4"/>
      <c r="AH127" s="4"/>
      <c r="AI127" s="4"/>
      <c r="AJ127" s="4"/>
      <c r="AK127" s="4"/>
      <c r="AL127" s="4"/>
      <c r="AM127" s="4"/>
      <c r="AN127" s="4"/>
      <c r="AO127" s="4"/>
      <c r="AP127" s="4"/>
      <c r="AQ127" s="4"/>
      <c r="AR127" s="4"/>
      <c r="AS127" s="4"/>
      <c r="AT127" s="4"/>
      <c r="AU127" s="4"/>
      <c r="AV127" s="4"/>
      <c r="AW127" s="4"/>
      <c r="AX127" s="4"/>
      <c r="AY127" s="4"/>
      <c r="AZ127" s="4"/>
      <c r="BA127" s="4"/>
      <c r="BB127" s="4"/>
      <c r="BC127" s="4"/>
    </row>
    <row r="128" spans="1:55" ht="12.75" hidden="1" customHeight="1">
      <c r="A128" s="52"/>
      <c r="B128" s="42"/>
      <c r="C128" s="42"/>
      <c r="D128" s="42"/>
      <c r="E128" s="42"/>
      <c r="F128" s="42"/>
      <c r="G128" s="42"/>
      <c r="H128" s="42"/>
      <c r="I128" s="17"/>
      <c r="J128" s="16"/>
      <c r="K128" s="16"/>
      <c r="L128" s="5" t="s">
        <v>181</v>
      </c>
      <c r="M128" s="5">
        <v>11</v>
      </c>
      <c r="N128" s="5" t="s">
        <v>172</v>
      </c>
      <c r="O128" s="8"/>
      <c r="P128" s="8"/>
      <c r="S128" s="4"/>
      <c r="T128" s="4"/>
      <c r="U128" s="4"/>
      <c r="X128" s="4"/>
      <c r="AD128" s="4"/>
      <c r="AE128" s="4"/>
      <c r="AF128" s="4"/>
      <c r="AG128" s="4"/>
      <c r="AH128" s="4"/>
      <c r="AI128" s="4"/>
      <c r="AJ128" s="4"/>
      <c r="AK128" s="4"/>
      <c r="AL128" s="4"/>
      <c r="AM128" s="4"/>
      <c r="AN128" s="4"/>
      <c r="AO128" s="4"/>
      <c r="AP128" s="4"/>
      <c r="AQ128" s="4"/>
      <c r="AR128" s="4"/>
      <c r="AS128" s="4"/>
      <c r="AT128" s="4"/>
      <c r="AU128" s="4"/>
      <c r="AV128" s="4"/>
      <c r="AW128" s="4"/>
      <c r="AX128" s="4"/>
      <c r="AY128" s="4"/>
      <c r="AZ128" s="4"/>
      <c r="BA128" s="4"/>
      <c r="BB128" s="4"/>
      <c r="BC128" s="4"/>
    </row>
    <row r="129" spans="1:55" hidden="1">
      <c r="A129" s="53"/>
      <c r="B129" s="49"/>
      <c r="C129" s="49"/>
      <c r="D129" s="49"/>
      <c r="E129" s="49"/>
      <c r="F129" s="42"/>
      <c r="G129" s="42"/>
      <c r="H129" s="42"/>
      <c r="I129" s="21"/>
      <c r="J129" s="17"/>
      <c r="K129" s="17"/>
      <c r="L129" s="5" t="s">
        <v>182</v>
      </c>
      <c r="M129" s="5">
        <v>4.5</v>
      </c>
      <c r="N129" s="5" t="s">
        <v>172</v>
      </c>
      <c r="O129" s="8"/>
      <c r="P129" s="8"/>
      <c r="S129" s="4"/>
      <c r="T129" s="4"/>
      <c r="U129" s="4"/>
      <c r="X129" s="4"/>
      <c r="AD129" s="4"/>
      <c r="AE129" s="4"/>
      <c r="AF129" s="4"/>
      <c r="AG129" s="4"/>
      <c r="AH129" s="4"/>
      <c r="AI129" s="4"/>
      <c r="AJ129" s="4"/>
      <c r="AK129" s="4"/>
      <c r="AL129" s="4"/>
      <c r="AM129" s="4"/>
      <c r="AN129" s="4"/>
      <c r="AO129" s="4"/>
      <c r="AP129" s="4"/>
      <c r="AQ129" s="4"/>
      <c r="AR129" s="4"/>
      <c r="AS129" s="4"/>
      <c r="AT129" s="4"/>
      <c r="AU129" s="4"/>
      <c r="AV129" s="4"/>
      <c r="AW129" s="4"/>
      <c r="AX129" s="4"/>
      <c r="AY129" s="4"/>
      <c r="AZ129" s="4"/>
      <c r="BA129" s="4"/>
      <c r="BB129" s="4"/>
      <c r="BC129" s="4"/>
    </row>
    <row r="130" spans="1:55" hidden="1">
      <c r="A130" s="53"/>
      <c r="B130" s="49"/>
      <c r="C130" s="47"/>
      <c r="D130" s="47"/>
      <c r="E130" s="47"/>
      <c r="F130" s="42"/>
      <c r="G130" s="42"/>
      <c r="H130" s="42"/>
      <c r="I130" s="22"/>
      <c r="J130" s="21"/>
      <c r="K130" s="21"/>
      <c r="L130" s="5" t="s">
        <v>183</v>
      </c>
      <c r="M130" s="5">
        <v>11</v>
      </c>
      <c r="N130" s="5" t="s">
        <v>172</v>
      </c>
      <c r="O130" s="8"/>
      <c r="P130" s="8"/>
      <c r="S130" s="4"/>
      <c r="T130" s="4"/>
      <c r="U130" s="4"/>
      <c r="X130" s="4"/>
      <c r="AD130" s="4"/>
      <c r="AE130" s="4"/>
      <c r="AF130" s="4"/>
      <c r="AG130" s="4"/>
      <c r="AH130" s="4"/>
      <c r="AI130" s="4"/>
      <c r="AJ130" s="4"/>
      <c r="AK130" s="4"/>
      <c r="AL130" s="4"/>
      <c r="AM130" s="4"/>
      <c r="AN130" s="4"/>
      <c r="AO130" s="4"/>
      <c r="AP130" s="4"/>
      <c r="AQ130" s="4"/>
      <c r="AR130" s="4"/>
      <c r="AS130" s="4"/>
      <c r="AT130" s="4"/>
      <c r="AU130" s="4"/>
      <c r="AV130" s="4"/>
      <c r="AW130" s="4"/>
      <c r="AX130" s="4"/>
      <c r="AY130" s="4"/>
      <c r="AZ130" s="4"/>
      <c r="BA130" s="4"/>
      <c r="BB130" s="4"/>
      <c r="BC130" s="4"/>
    </row>
    <row r="131" spans="1:55" ht="12" hidden="1" customHeight="1">
      <c r="B131" s="49"/>
      <c r="C131" s="47"/>
      <c r="D131" s="47"/>
      <c r="E131" s="47"/>
      <c r="F131" s="42"/>
      <c r="G131" s="42"/>
      <c r="H131" s="42"/>
      <c r="I131" s="22"/>
      <c r="J131" s="22"/>
      <c r="K131" s="22"/>
      <c r="L131" s="5" t="s">
        <v>184</v>
      </c>
      <c r="M131" s="5">
        <v>4.5</v>
      </c>
      <c r="N131" s="5" t="s">
        <v>172</v>
      </c>
      <c r="O131" s="8"/>
      <c r="P131" s="8"/>
      <c r="S131" s="4"/>
      <c r="T131" s="4"/>
      <c r="U131" s="4"/>
      <c r="X131" s="4"/>
      <c r="AD131" s="4"/>
      <c r="AE131" s="4"/>
      <c r="AF131" s="4"/>
      <c r="AG131" s="4"/>
      <c r="AH131" s="4"/>
      <c r="AI131" s="4"/>
      <c r="AJ131" s="4"/>
      <c r="AK131" s="4"/>
      <c r="AL131" s="4"/>
      <c r="AM131" s="4"/>
      <c r="AN131" s="4"/>
      <c r="AO131" s="4"/>
      <c r="AP131" s="4"/>
      <c r="AQ131" s="4"/>
      <c r="AR131" s="4"/>
      <c r="AS131" s="4"/>
      <c r="AT131" s="4"/>
      <c r="AU131" s="4"/>
      <c r="AV131" s="4"/>
      <c r="AW131" s="4"/>
      <c r="AX131" s="4"/>
      <c r="AY131" s="4"/>
      <c r="AZ131" s="4"/>
      <c r="BA131" s="4"/>
      <c r="BB131" s="4"/>
      <c r="BC131" s="4"/>
    </row>
    <row r="132" spans="1:55" hidden="1">
      <c r="A132" s="53"/>
      <c r="B132" s="54"/>
      <c r="C132" s="55"/>
      <c r="D132" s="55"/>
      <c r="E132" s="55"/>
      <c r="F132" s="41"/>
      <c r="G132" s="41"/>
      <c r="H132" s="46"/>
      <c r="I132" s="22"/>
      <c r="J132" s="22"/>
      <c r="K132" s="22"/>
      <c r="L132" s="5" t="s">
        <v>185</v>
      </c>
      <c r="M132" s="5">
        <v>11</v>
      </c>
      <c r="N132" s="5" t="s">
        <v>172</v>
      </c>
      <c r="O132" s="8"/>
      <c r="P132" s="8"/>
      <c r="S132" s="4"/>
      <c r="T132" s="4"/>
      <c r="U132" s="4"/>
      <c r="X132" s="4"/>
      <c r="AD132" s="4"/>
      <c r="AE132" s="4"/>
      <c r="AF132" s="4"/>
      <c r="AG132" s="4"/>
      <c r="AH132" s="4"/>
      <c r="AI132" s="4"/>
      <c r="AJ132" s="4"/>
      <c r="AK132" s="4"/>
      <c r="AL132" s="4"/>
      <c r="AM132" s="4"/>
      <c r="AN132" s="4"/>
      <c r="AO132" s="4"/>
      <c r="AP132" s="4"/>
      <c r="AQ132" s="4"/>
      <c r="AR132" s="4"/>
      <c r="AS132" s="4"/>
      <c r="AT132" s="4"/>
      <c r="AU132" s="4"/>
      <c r="AV132" s="4"/>
      <c r="AW132" s="4"/>
      <c r="AX132" s="4"/>
      <c r="AY132" s="4"/>
      <c r="AZ132" s="4"/>
      <c r="BA132" s="4"/>
      <c r="BB132" s="4"/>
      <c r="BC132" s="4"/>
    </row>
    <row r="133" spans="1:55" hidden="1">
      <c r="A133" s="53"/>
      <c r="B133" s="40"/>
      <c r="C133" s="40"/>
      <c r="D133" s="40"/>
      <c r="E133" s="40"/>
      <c r="F133" s="41"/>
      <c r="G133" s="41"/>
      <c r="H133" s="41"/>
      <c r="I133" s="16"/>
      <c r="J133" s="22"/>
      <c r="K133" s="22"/>
      <c r="L133" s="5" t="s">
        <v>186</v>
      </c>
      <c r="M133" s="5">
        <v>4.5</v>
      </c>
      <c r="N133" s="5" t="s">
        <v>172</v>
      </c>
      <c r="O133" s="8"/>
      <c r="P133" s="8"/>
      <c r="S133" s="4"/>
      <c r="T133" s="4"/>
      <c r="U133" s="4"/>
      <c r="X133" s="4"/>
      <c r="AD133" s="4"/>
      <c r="AE133" s="4"/>
      <c r="AF133" s="4"/>
      <c r="AG133" s="4"/>
      <c r="AH133" s="4"/>
      <c r="AI133" s="4"/>
      <c r="AJ133" s="4"/>
      <c r="AK133" s="4"/>
      <c r="AL133" s="4"/>
      <c r="AM133" s="4"/>
      <c r="AN133" s="4"/>
      <c r="AO133" s="4"/>
      <c r="AP133" s="4"/>
      <c r="AQ133" s="4"/>
      <c r="AR133" s="4"/>
      <c r="AS133" s="4"/>
      <c r="AT133" s="4"/>
      <c r="AU133" s="4"/>
      <c r="AV133" s="4"/>
      <c r="AW133" s="4"/>
      <c r="AX133" s="4"/>
      <c r="AY133" s="4"/>
      <c r="AZ133" s="4"/>
      <c r="BA133" s="4"/>
      <c r="BB133" s="4"/>
      <c r="BC133" s="4"/>
    </row>
    <row r="134" spans="1:55" hidden="1">
      <c r="A134" s="53"/>
      <c r="B134" s="42"/>
      <c r="C134" s="42"/>
      <c r="D134" s="42"/>
      <c r="E134" s="42"/>
      <c r="F134" s="43"/>
      <c r="G134" s="43"/>
      <c r="H134" s="44"/>
      <c r="I134" s="17"/>
      <c r="J134" s="16"/>
      <c r="K134" s="16"/>
      <c r="L134" s="5" t="s">
        <v>187</v>
      </c>
      <c r="M134" s="5">
        <v>11</v>
      </c>
      <c r="N134" s="5" t="s">
        <v>172</v>
      </c>
      <c r="O134" s="8"/>
      <c r="P134" s="8"/>
      <c r="S134" s="4"/>
      <c r="T134" s="4"/>
      <c r="U134" s="4"/>
      <c r="X134" s="4"/>
      <c r="AD134" s="4"/>
      <c r="AE134" s="4"/>
      <c r="AF134" s="4"/>
      <c r="AG134" s="4"/>
      <c r="AH134" s="4"/>
      <c r="AI134" s="4"/>
      <c r="AJ134" s="4"/>
      <c r="AK134" s="4"/>
      <c r="AL134" s="4"/>
      <c r="AM134" s="4"/>
      <c r="AN134" s="4"/>
      <c r="AO134" s="4"/>
      <c r="AP134" s="4"/>
      <c r="AQ134" s="4"/>
      <c r="AR134" s="4"/>
      <c r="AS134" s="4"/>
      <c r="AT134" s="4"/>
      <c r="AU134" s="4"/>
      <c r="AV134" s="4"/>
      <c r="AW134" s="4"/>
      <c r="AX134" s="4"/>
      <c r="AY134" s="4"/>
      <c r="AZ134" s="4"/>
      <c r="BA134" s="4"/>
      <c r="BB134" s="4"/>
      <c r="BC134" s="4"/>
    </row>
    <row r="135" spans="1:55" hidden="1">
      <c r="B135" s="49"/>
      <c r="C135" s="49"/>
      <c r="D135" s="49"/>
      <c r="E135" s="49"/>
      <c r="F135" s="50"/>
      <c r="G135" s="50"/>
      <c r="H135" s="45"/>
      <c r="I135" s="24"/>
      <c r="J135" s="17"/>
      <c r="K135" s="17"/>
      <c r="L135" s="5" t="s">
        <v>188</v>
      </c>
      <c r="M135" s="5">
        <v>4.5</v>
      </c>
      <c r="N135" s="5" t="s">
        <v>172</v>
      </c>
      <c r="O135" s="8"/>
      <c r="P135" s="8"/>
      <c r="S135" s="4"/>
      <c r="T135" s="4"/>
      <c r="U135" s="4"/>
      <c r="X135" s="4"/>
      <c r="AD135" s="4"/>
      <c r="AE135" s="4"/>
      <c r="AF135" s="4"/>
      <c r="AG135" s="4"/>
      <c r="AH135" s="4"/>
      <c r="AI135" s="4"/>
      <c r="AJ135" s="4"/>
      <c r="AK135" s="4"/>
      <c r="AL135" s="4"/>
      <c r="AM135" s="4"/>
      <c r="AN135" s="4"/>
      <c r="AO135" s="4"/>
      <c r="AP135" s="4"/>
      <c r="AQ135" s="4"/>
      <c r="AR135" s="4"/>
      <c r="AS135" s="4"/>
      <c r="AT135" s="4"/>
      <c r="AU135" s="4"/>
      <c r="AV135" s="4"/>
      <c r="AW135" s="4"/>
      <c r="AX135" s="4"/>
      <c r="AY135" s="4"/>
      <c r="AZ135" s="4"/>
      <c r="BA135" s="4"/>
      <c r="BB135" s="4"/>
      <c r="BC135" s="4"/>
    </row>
    <row r="136" spans="1:55" hidden="1">
      <c r="A136" s="53"/>
      <c r="B136" s="49"/>
      <c r="C136" s="47"/>
      <c r="D136" s="47"/>
      <c r="E136" s="47"/>
      <c r="F136" s="44"/>
      <c r="G136" s="44"/>
      <c r="H136" s="46"/>
      <c r="I136" s="25"/>
      <c r="J136" s="24"/>
      <c r="K136" s="24"/>
      <c r="L136" s="5" t="s">
        <v>189</v>
      </c>
      <c r="M136" s="5">
        <v>11</v>
      </c>
      <c r="N136" s="5" t="s">
        <v>172</v>
      </c>
      <c r="O136" s="8"/>
      <c r="P136" s="8"/>
      <c r="S136" s="4"/>
      <c r="T136" s="4"/>
      <c r="U136" s="4"/>
      <c r="X136" s="4"/>
      <c r="AD136" s="4"/>
      <c r="AE136" s="4"/>
      <c r="AF136" s="4"/>
      <c r="AG136" s="4"/>
      <c r="AH136" s="4"/>
      <c r="AI136" s="4"/>
      <c r="AJ136" s="4"/>
      <c r="AK136" s="4"/>
      <c r="AL136" s="4"/>
      <c r="AM136" s="4"/>
      <c r="AN136" s="4"/>
      <c r="AO136" s="4"/>
      <c r="AP136" s="4"/>
      <c r="AQ136" s="4"/>
      <c r="AR136" s="4"/>
      <c r="AS136" s="4"/>
      <c r="AT136" s="4"/>
      <c r="AU136" s="4"/>
      <c r="AV136" s="4"/>
      <c r="AW136" s="4"/>
      <c r="AX136" s="4"/>
      <c r="AY136" s="4"/>
      <c r="AZ136" s="4"/>
      <c r="BA136" s="4"/>
      <c r="BB136" s="4"/>
      <c r="BC136" s="4"/>
    </row>
    <row r="137" spans="1:55" hidden="1">
      <c r="A137" s="53"/>
      <c r="B137" s="49"/>
      <c r="C137" s="47"/>
      <c r="D137" s="47"/>
      <c r="E137" s="47"/>
      <c r="F137" s="41"/>
      <c r="G137" s="41"/>
      <c r="H137" s="46"/>
      <c r="I137" s="25"/>
      <c r="J137" s="25"/>
      <c r="K137" s="25"/>
      <c r="L137" s="5" t="s">
        <v>190</v>
      </c>
      <c r="M137" s="5">
        <v>4.5</v>
      </c>
      <c r="N137" s="5" t="s">
        <v>172</v>
      </c>
      <c r="O137" s="8"/>
      <c r="P137" s="8"/>
      <c r="S137" s="4"/>
      <c r="T137" s="4"/>
      <c r="U137" s="4"/>
      <c r="X137" s="4"/>
      <c r="AD137" s="4"/>
      <c r="AE137" s="4"/>
      <c r="AF137" s="4"/>
      <c r="AG137" s="4"/>
      <c r="AH137" s="4"/>
      <c r="AI137" s="4"/>
      <c r="AJ137" s="4"/>
      <c r="AK137" s="4"/>
      <c r="AL137" s="4"/>
      <c r="AM137" s="4"/>
      <c r="AN137" s="4"/>
      <c r="AO137" s="4"/>
      <c r="AP137" s="4"/>
      <c r="AQ137" s="4"/>
      <c r="AR137" s="4"/>
      <c r="AS137" s="4"/>
      <c r="AT137" s="4"/>
      <c r="AU137" s="4"/>
      <c r="AV137" s="4"/>
      <c r="AW137" s="4"/>
      <c r="AX137" s="4"/>
      <c r="AY137" s="4"/>
      <c r="AZ137" s="4"/>
      <c r="BA137" s="4"/>
      <c r="BB137" s="4"/>
      <c r="BC137" s="4"/>
    </row>
    <row r="138" spans="1:55" hidden="1">
      <c r="A138" s="53"/>
      <c r="B138" s="54"/>
      <c r="C138" s="55"/>
      <c r="D138" s="55"/>
      <c r="E138" s="55"/>
      <c r="F138" s="41"/>
      <c r="G138" s="41"/>
      <c r="H138" s="46"/>
      <c r="I138" s="25"/>
      <c r="J138" s="25"/>
      <c r="K138" s="25"/>
      <c r="L138" s="5" t="s">
        <v>191</v>
      </c>
      <c r="M138" s="5">
        <v>11</v>
      </c>
      <c r="N138" s="5" t="s">
        <v>172</v>
      </c>
      <c r="O138" s="8"/>
      <c r="P138" s="8"/>
      <c r="AD138" s="4"/>
      <c r="AE138" s="4"/>
      <c r="AF138" s="4"/>
      <c r="AG138" s="4"/>
      <c r="AH138" s="4"/>
      <c r="AI138" s="4"/>
      <c r="AJ138" s="4"/>
      <c r="AK138" s="4"/>
      <c r="AL138" s="4"/>
      <c r="AM138" s="4"/>
      <c r="AN138" s="4"/>
      <c r="AO138" s="4"/>
      <c r="AP138" s="4"/>
      <c r="AQ138" s="4"/>
      <c r="AR138" s="4"/>
      <c r="AS138" s="4"/>
      <c r="AT138" s="4"/>
      <c r="AU138" s="4"/>
      <c r="AV138" s="4"/>
      <c r="AW138" s="4"/>
      <c r="AX138" s="4"/>
      <c r="AY138" s="4"/>
      <c r="AZ138" s="4"/>
      <c r="BA138" s="4"/>
      <c r="BB138" s="4"/>
      <c r="BC138" s="4"/>
    </row>
    <row r="139" spans="1:55" hidden="1">
      <c r="B139" s="56"/>
      <c r="C139" s="55"/>
      <c r="D139" s="55"/>
      <c r="E139" s="55"/>
      <c r="F139" s="41"/>
      <c r="G139" s="41"/>
      <c r="H139" s="46"/>
      <c r="I139" s="22"/>
      <c r="J139" s="25"/>
      <c r="K139" s="25"/>
      <c r="L139" s="5" t="s">
        <v>192</v>
      </c>
      <c r="M139" s="5">
        <v>4.5</v>
      </c>
      <c r="N139" s="5" t="s">
        <v>172</v>
      </c>
      <c r="O139" s="23"/>
      <c r="P139" s="23"/>
      <c r="AD139" s="4"/>
      <c r="AE139" s="4"/>
      <c r="AF139" s="4"/>
      <c r="AG139" s="4"/>
      <c r="AH139" s="4"/>
      <c r="AI139" s="4"/>
      <c r="AJ139" s="4"/>
      <c r="AK139" s="4"/>
      <c r="AL139" s="4"/>
      <c r="AM139" s="4"/>
      <c r="AN139" s="4"/>
      <c r="AO139" s="4"/>
      <c r="AP139" s="4"/>
      <c r="AQ139" s="4"/>
      <c r="AR139" s="4"/>
      <c r="AS139" s="4"/>
      <c r="AT139" s="4"/>
      <c r="AU139" s="4"/>
      <c r="AV139" s="4"/>
      <c r="AW139" s="4"/>
      <c r="AX139" s="4"/>
      <c r="AY139" s="4"/>
      <c r="AZ139" s="4"/>
      <c r="BA139" s="4"/>
      <c r="BB139" s="4"/>
      <c r="BC139" s="4"/>
    </row>
    <row r="140" spans="1:55" hidden="1">
      <c r="B140" s="37"/>
      <c r="C140" s="39"/>
      <c r="D140" s="39"/>
      <c r="E140" s="39"/>
      <c r="F140" s="38"/>
      <c r="G140" s="38"/>
      <c r="H140" s="38"/>
      <c r="I140" s="16"/>
      <c r="J140" s="22"/>
      <c r="K140" s="22"/>
      <c r="L140" s="5" t="s">
        <v>193</v>
      </c>
      <c r="M140" s="5">
        <v>11</v>
      </c>
      <c r="N140" s="5" t="s">
        <v>172</v>
      </c>
      <c r="O140" s="23"/>
      <c r="P140" s="23"/>
      <c r="AD140" s="4"/>
      <c r="AE140" s="4"/>
      <c r="AF140" s="4"/>
      <c r="AG140" s="4"/>
      <c r="AH140" s="4"/>
      <c r="AI140" s="4"/>
      <c r="AJ140" s="4"/>
      <c r="AK140" s="4"/>
      <c r="AL140" s="4"/>
      <c r="AM140" s="4"/>
      <c r="AN140" s="4"/>
      <c r="AO140" s="4"/>
      <c r="AP140" s="4"/>
      <c r="AQ140" s="4"/>
      <c r="AR140" s="4"/>
      <c r="AS140" s="4"/>
      <c r="AT140" s="4"/>
      <c r="AU140" s="4"/>
      <c r="AV140" s="4"/>
      <c r="AW140" s="4"/>
      <c r="AX140" s="4"/>
      <c r="AY140" s="4"/>
      <c r="AZ140" s="4"/>
      <c r="BA140" s="4"/>
      <c r="BB140" s="4"/>
      <c r="BC140" s="4"/>
    </row>
    <row r="141" spans="1:55" hidden="1">
      <c r="B141" s="40"/>
      <c r="C141" s="40"/>
      <c r="D141" s="40"/>
      <c r="E141" s="40"/>
      <c r="F141" s="41"/>
      <c r="G141" s="41"/>
      <c r="H141" s="41"/>
      <c r="I141" s="16"/>
      <c r="J141" s="16"/>
      <c r="K141" s="16"/>
      <c r="L141" s="5" t="s">
        <v>194</v>
      </c>
      <c r="M141" s="5">
        <v>4.5</v>
      </c>
      <c r="N141" s="5" t="s">
        <v>172</v>
      </c>
      <c r="O141" s="23"/>
      <c r="P141" s="23"/>
      <c r="AD141" s="4"/>
      <c r="AE141" s="4"/>
      <c r="AF141" s="4"/>
      <c r="AG141" s="4"/>
      <c r="AH141" s="4"/>
      <c r="AI141" s="4"/>
      <c r="AJ141" s="4"/>
      <c r="AK141" s="4"/>
      <c r="AL141" s="4"/>
      <c r="AM141" s="4"/>
      <c r="AN141" s="4"/>
      <c r="AO141" s="4"/>
      <c r="AP141" s="4"/>
      <c r="AQ141" s="4"/>
      <c r="AR141" s="4"/>
      <c r="AS141" s="4"/>
      <c r="AT141" s="4"/>
      <c r="AU141" s="4"/>
      <c r="AV141" s="4"/>
      <c r="AW141" s="4"/>
      <c r="AX141" s="4"/>
      <c r="AY141" s="4"/>
      <c r="AZ141" s="4"/>
      <c r="BA141" s="4"/>
      <c r="BB141" s="4"/>
      <c r="BC141" s="4"/>
    </row>
    <row r="142" spans="1:55" hidden="1">
      <c r="B142" s="42"/>
      <c r="C142" s="42"/>
      <c r="D142" s="42"/>
      <c r="E142" s="42"/>
      <c r="F142" s="42"/>
      <c r="G142" s="42"/>
      <c r="H142" s="42"/>
      <c r="I142" s="17"/>
      <c r="J142" s="16"/>
      <c r="K142" s="16"/>
      <c r="L142" s="5" t="s">
        <v>195</v>
      </c>
      <c r="M142" s="5">
        <v>11</v>
      </c>
      <c r="N142" s="5" t="s">
        <v>172</v>
      </c>
      <c r="AD142" s="4"/>
      <c r="AE142" s="4"/>
      <c r="AF142" s="4"/>
      <c r="AG142" s="4"/>
      <c r="AH142" s="4"/>
      <c r="AI142" s="4"/>
      <c r="AJ142" s="4"/>
      <c r="AK142" s="4"/>
      <c r="AL142" s="4"/>
      <c r="AM142" s="4"/>
      <c r="AN142" s="4"/>
      <c r="AO142" s="4"/>
      <c r="AP142" s="4"/>
      <c r="AQ142" s="4"/>
      <c r="AR142" s="4"/>
      <c r="AS142" s="4"/>
      <c r="AT142" s="4"/>
      <c r="AU142" s="4"/>
      <c r="AV142" s="4"/>
      <c r="AW142" s="4"/>
      <c r="AX142" s="4"/>
      <c r="AY142" s="4"/>
      <c r="AZ142" s="4"/>
      <c r="BA142" s="4"/>
      <c r="BB142" s="4"/>
      <c r="BC142" s="4"/>
    </row>
    <row r="143" spans="1:55" hidden="1">
      <c r="B143" s="37"/>
      <c r="C143" s="37"/>
      <c r="D143" s="37"/>
      <c r="E143" s="37"/>
      <c r="F143" s="38"/>
      <c r="G143" s="38"/>
      <c r="H143" s="38"/>
      <c r="I143" s="13"/>
      <c r="J143" s="17"/>
      <c r="K143" s="17"/>
      <c r="M143" s="23"/>
      <c r="N143" s="10"/>
      <c r="AD143" s="4"/>
      <c r="AE143" s="4"/>
      <c r="AF143" s="4"/>
      <c r="AG143" s="4"/>
      <c r="AH143" s="4"/>
      <c r="AI143" s="4"/>
      <c r="AJ143" s="4"/>
      <c r="AK143" s="4"/>
      <c r="AL143" s="4"/>
      <c r="AM143" s="4"/>
      <c r="AN143" s="4"/>
      <c r="AO143" s="4"/>
      <c r="AP143" s="4"/>
      <c r="AQ143" s="4"/>
      <c r="AR143" s="4"/>
      <c r="AS143" s="4"/>
      <c r="AT143" s="4"/>
      <c r="AU143" s="4"/>
      <c r="AV143" s="4"/>
      <c r="AW143" s="4"/>
      <c r="AX143" s="4"/>
      <c r="AY143" s="4"/>
      <c r="AZ143" s="4"/>
      <c r="BA143" s="4"/>
      <c r="BB143" s="4"/>
      <c r="BC143" s="4"/>
    </row>
    <row r="144" spans="1:55" hidden="1">
      <c r="B144" s="212"/>
      <c r="C144" s="212"/>
      <c r="D144" s="212"/>
      <c r="E144" s="212"/>
      <c r="F144" s="213"/>
      <c r="G144" s="213"/>
      <c r="H144" s="213"/>
      <c r="I144" s="13"/>
      <c r="J144" s="13"/>
      <c r="K144" s="13"/>
      <c r="M144" s="23"/>
      <c r="N144" s="14"/>
      <c r="AD144" s="4"/>
      <c r="AE144" s="4"/>
      <c r="AF144" s="4"/>
      <c r="AG144" s="4"/>
      <c r="AH144" s="4"/>
      <c r="AI144" s="4"/>
      <c r="AJ144" s="4"/>
      <c r="AK144" s="4"/>
      <c r="AL144" s="4"/>
      <c r="AM144" s="4"/>
      <c r="AN144" s="4"/>
      <c r="AO144" s="4"/>
      <c r="AP144" s="4"/>
      <c r="AQ144" s="4"/>
      <c r="AR144" s="4"/>
      <c r="AS144" s="4"/>
      <c r="AT144" s="4"/>
      <c r="AU144" s="4"/>
      <c r="AV144" s="4"/>
      <c r="AW144" s="4"/>
      <c r="AX144" s="4"/>
      <c r="AY144" s="4"/>
      <c r="AZ144" s="4"/>
      <c r="BA144" s="4"/>
      <c r="BB144" s="4"/>
      <c r="BC144" s="4"/>
    </row>
    <row r="145" spans="2:55" hidden="1">
      <c r="F145" s="58"/>
      <c r="G145" s="58"/>
      <c r="H145" s="59"/>
      <c r="I145" s="26"/>
      <c r="J145" s="13"/>
      <c r="K145" s="13"/>
      <c r="M145" s="23"/>
      <c r="N145" s="14"/>
      <c r="AD145" s="4"/>
      <c r="AE145" s="4"/>
      <c r="AF145" s="4"/>
      <c r="AG145" s="4"/>
      <c r="AH145" s="4"/>
      <c r="AI145" s="4"/>
      <c r="AJ145" s="4"/>
      <c r="AK145" s="4"/>
      <c r="AL145" s="4"/>
      <c r="AM145" s="4"/>
      <c r="AN145" s="4"/>
      <c r="AO145" s="4"/>
      <c r="AP145" s="4"/>
      <c r="AQ145" s="4"/>
      <c r="AR145" s="4"/>
      <c r="AS145" s="4"/>
      <c r="AT145" s="4"/>
      <c r="AU145" s="4"/>
      <c r="AV145" s="4"/>
      <c r="AW145" s="4"/>
      <c r="AX145" s="4"/>
      <c r="AY145" s="4"/>
      <c r="AZ145" s="4"/>
      <c r="BA145" s="4"/>
      <c r="BB145" s="4"/>
      <c r="BC145" s="4"/>
    </row>
    <row r="146" spans="2:55" hidden="1">
      <c r="F146" s="58"/>
      <c r="G146" s="58"/>
      <c r="H146" s="59"/>
      <c r="I146" s="26"/>
      <c r="J146" s="26"/>
      <c r="K146" s="26"/>
      <c r="M146" s="23"/>
      <c r="N146" s="20"/>
      <c r="AD146" s="4"/>
      <c r="AE146" s="4"/>
      <c r="AF146" s="4"/>
      <c r="AG146" s="4"/>
      <c r="AH146" s="4"/>
      <c r="AI146" s="4"/>
      <c r="AJ146" s="4"/>
      <c r="AK146" s="4"/>
      <c r="AL146" s="4"/>
      <c r="AM146" s="4"/>
      <c r="AN146" s="4"/>
      <c r="AO146" s="4"/>
      <c r="AP146" s="4"/>
      <c r="AQ146" s="4"/>
      <c r="AR146" s="4"/>
      <c r="AS146" s="4"/>
      <c r="AT146" s="4"/>
      <c r="AU146" s="4"/>
      <c r="AV146" s="4"/>
      <c r="AW146" s="4"/>
      <c r="AX146" s="4"/>
      <c r="AY146" s="4"/>
      <c r="AZ146" s="4"/>
      <c r="BA146" s="4"/>
      <c r="BB146" s="4"/>
      <c r="BC146" s="4"/>
    </row>
    <row r="147" spans="2:55" hidden="1">
      <c r="F147" s="60"/>
      <c r="G147" s="60"/>
      <c r="H147" s="48"/>
      <c r="I147" s="27"/>
      <c r="J147" s="26"/>
      <c r="K147" s="26"/>
      <c r="M147" s="23"/>
      <c r="N147" s="20"/>
      <c r="AD147" s="4"/>
      <c r="AE147" s="4"/>
      <c r="AF147" s="4"/>
      <c r="AG147" s="4"/>
      <c r="AH147" s="4"/>
      <c r="AI147" s="4"/>
      <c r="AJ147" s="4"/>
      <c r="AK147" s="4"/>
      <c r="AL147" s="4"/>
      <c r="AM147" s="4"/>
      <c r="AN147" s="4"/>
      <c r="AO147" s="4"/>
      <c r="AP147" s="4"/>
      <c r="AQ147" s="4"/>
      <c r="AR147" s="4"/>
      <c r="AS147" s="4"/>
      <c r="AT147" s="4"/>
      <c r="AU147" s="4"/>
      <c r="AV147" s="4"/>
      <c r="AW147" s="4"/>
      <c r="AX147" s="4"/>
      <c r="AY147" s="4"/>
      <c r="AZ147" s="4"/>
      <c r="BA147" s="4"/>
      <c r="BB147" s="4"/>
      <c r="BC147" s="4"/>
    </row>
    <row r="148" spans="2:55" hidden="1">
      <c r="F148" s="58"/>
      <c r="G148" s="58"/>
      <c r="H148" s="59"/>
      <c r="I148" s="28"/>
      <c r="J148" s="27"/>
      <c r="K148" s="27"/>
      <c r="M148" s="23"/>
      <c r="N148" s="20"/>
      <c r="AD148" s="4"/>
      <c r="AE148" s="4"/>
      <c r="AF148" s="4"/>
      <c r="AG148" s="4"/>
      <c r="AH148" s="4"/>
      <c r="AI148" s="4"/>
      <c r="AJ148" s="4"/>
      <c r="AK148" s="4"/>
      <c r="AL148" s="4"/>
      <c r="AM148" s="4"/>
      <c r="AN148" s="4"/>
      <c r="AO148" s="4"/>
      <c r="AP148" s="4"/>
      <c r="AQ148" s="4"/>
      <c r="AR148" s="4"/>
      <c r="AS148" s="4"/>
      <c r="AT148" s="4"/>
      <c r="AU148" s="4"/>
      <c r="AV148" s="4"/>
      <c r="AW148" s="4"/>
      <c r="AX148" s="4"/>
      <c r="AY148" s="4"/>
      <c r="AZ148" s="4"/>
      <c r="BA148" s="4"/>
      <c r="BB148" s="4"/>
      <c r="BC148" s="4"/>
    </row>
    <row r="149" spans="2:55" hidden="1">
      <c r="B149" s="51"/>
      <c r="C149" s="51"/>
      <c r="D149" s="51"/>
      <c r="E149" s="51"/>
      <c r="F149" s="51"/>
      <c r="G149" s="51"/>
      <c r="H149" s="51"/>
      <c r="I149" s="19"/>
      <c r="J149" s="28"/>
      <c r="K149" s="28"/>
      <c r="M149" s="23"/>
      <c r="N149" s="29"/>
      <c r="AD149" s="4"/>
      <c r="AE149" s="4"/>
      <c r="AF149" s="4"/>
      <c r="AG149" s="4"/>
      <c r="AH149" s="4"/>
      <c r="AI149" s="4"/>
      <c r="AJ149" s="4"/>
      <c r="AK149" s="4"/>
      <c r="AL149" s="4"/>
      <c r="AM149" s="4"/>
      <c r="AN149" s="4"/>
      <c r="AO149" s="4"/>
      <c r="AP149" s="4"/>
      <c r="AQ149" s="4"/>
      <c r="AR149" s="4"/>
      <c r="AS149" s="4"/>
      <c r="AT149" s="4"/>
      <c r="AU149" s="4"/>
      <c r="AV149" s="4"/>
      <c r="AW149" s="4"/>
      <c r="AX149" s="4"/>
      <c r="AY149" s="4"/>
      <c r="AZ149" s="4"/>
      <c r="BA149" s="4"/>
      <c r="BB149" s="4"/>
      <c r="BC149" s="4"/>
    </row>
    <row r="150" spans="2:55" hidden="1">
      <c r="B150" s="52"/>
      <c r="C150" s="52"/>
      <c r="D150" s="52"/>
      <c r="E150" s="52"/>
      <c r="F150" s="61"/>
      <c r="G150" s="61"/>
      <c r="H150" s="52"/>
      <c r="I150" s="20"/>
      <c r="J150" s="19"/>
      <c r="K150" s="19"/>
      <c r="M150" s="23"/>
      <c r="N150" s="19"/>
      <c r="AD150" s="4"/>
      <c r="AE150" s="4"/>
      <c r="AF150" s="4"/>
      <c r="AG150" s="4"/>
      <c r="AH150" s="4"/>
      <c r="AI150" s="4"/>
      <c r="AJ150" s="4"/>
      <c r="AK150" s="4"/>
      <c r="AL150" s="4"/>
      <c r="AM150" s="4"/>
      <c r="AN150" s="4"/>
      <c r="AO150" s="4"/>
      <c r="AP150" s="4"/>
      <c r="AQ150" s="4"/>
      <c r="AR150" s="4"/>
      <c r="AS150" s="4"/>
      <c r="AT150" s="4"/>
      <c r="AU150" s="4"/>
      <c r="AV150" s="4"/>
      <c r="AW150" s="4"/>
      <c r="AX150" s="4"/>
      <c r="AY150" s="4"/>
      <c r="AZ150" s="4"/>
      <c r="BA150" s="4"/>
      <c r="BB150" s="4"/>
      <c r="BC150" s="4"/>
    </row>
    <row r="151" spans="2:55" hidden="1">
      <c r="B151" s="52"/>
      <c r="C151" s="52"/>
      <c r="D151" s="52"/>
      <c r="E151" s="52"/>
      <c r="F151" s="52"/>
      <c r="G151" s="52"/>
      <c r="H151" s="52"/>
      <c r="I151" s="20"/>
      <c r="J151" s="20"/>
      <c r="K151" s="20"/>
      <c r="M151" s="23"/>
      <c r="N151" s="20"/>
      <c r="AD151" s="4"/>
      <c r="AE151" s="4"/>
      <c r="AF151" s="4"/>
      <c r="AG151" s="4"/>
      <c r="AH151" s="4"/>
      <c r="AI151" s="4"/>
      <c r="AJ151" s="4"/>
      <c r="AK151" s="4"/>
      <c r="AL151" s="4"/>
      <c r="AM151" s="4"/>
      <c r="AN151" s="4"/>
      <c r="AO151" s="4"/>
      <c r="AP151" s="4"/>
      <c r="AQ151" s="4"/>
      <c r="AR151" s="4"/>
      <c r="AS151" s="4"/>
      <c r="AT151" s="4"/>
      <c r="AU151" s="4"/>
      <c r="AV151" s="4"/>
      <c r="AW151" s="4"/>
      <c r="AX151" s="4"/>
      <c r="AY151" s="4"/>
      <c r="AZ151" s="4"/>
      <c r="BA151" s="4"/>
      <c r="BB151" s="4"/>
      <c r="BC151" s="4"/>
    </row>
    <row r="152" spans="2:55" hidden="1">
      <c r="B152" s="52"/>
      <c r="C152" s="52"/>
      <c r="D152" s="52"/>
      <c r="E152" s="52"/>
      <c r="F152" s="52"/>
      <c r="G152" s="52"/>
      <c r="H152" s="52"/>
      <c r="I152" s="20"/>
      <c r="J152" s="20"/>
      <c r="K152" s="20"/>
      <c r="M152" s="23"/>
      <c r="N152" s="20"/>
      <c r="T152" s="23"/>
      <c r="U152" s="23"/>
      <c r="AD152" s="4"/>
      <c r="AE152" s="4"/>
      <c r="AF152" s="4"/>
      <c r="AG152" s="4"/>
      <c r="AH152" s="4"/>
      <c r="AI152" s="4"/>
      <c r="AJ152" s="4"/>
      <c r="AK152" s="4"/>
      <c r="AL152" s="4"/>
      <c r="AM152" s="4"/>
      <c r="AN152" s="4"/>
      <c r="AO152" s="4"/>
      <c r="AP152" s="4"/>
      <c r="AQ152" s="4"/>
      <c r="AR152" s="4"/>
      <c r="AS152" s="4"/>
      <c r="AT152" s="4"/>
      <c r="AU152" s="4"/>
      <c r="AV152" s="4"/>
      <c r="AW152" s="4"/>
      <c r="AX152" s="4"/>
      <c r="AY152" s="4"/>
      <c r="AZ152" s="4"/>
      <c r="BA152" s="4"/>
      <c r="BB152" s="4"/>
      <c r="BC152" s="4"/>
    </row>
    <row r="153" spans="2:55" hidden="1">
      <c r="B153" s="53"/>
      <c r="C153" s="53"/>
      <c r="D153" s="53"/>
      <c r="E153" s="53"/>
      <c r="F153" s="53"/>
      <c r="G153" s="53"/>
      <c r="H153" s="53"/>
      <c r="I153" s="23"/>
      <c r="J153" s="20"/>
      <c r="K153" s="20"/>
      <c r="N153" s="20"/>
      <c r="T153" s="23"/>
      <c r="AD153" s="4"/>
      <c r="AE153" s="4"/>
      <c r="AF153" s="4"/>
      <c r="AG153" s="4"/>
      <c r="AH153" s="4"/>
      <c r="AI153" s="4"/>
      <c r="AJ153" s="4"/>
      <c r="AK153" s="4"/>
      <c r="AL153" s="4"/>
      <c r="AM153" s="4"/>
      <c r="AN153" s="4"/>
      <c r="AO153" s="4"/>
      <c r="AP153" s="4"/>
      <c r="AQ153" s="4"/>
      <c r="AR153" s="4"/>
      <c r="AS153" s="4"/>
      <c r="AT153" s="4"/>
      <c r="AU153" s="4"/>
      <c r="AV153" s="4"/>
      <c r="AW153" s="4"/>
      <c r="AX153" s="4"/>
      <c r="AY153" s="4"/>
      <c r="AZ153" s="4"/>
      <c r="BA153" s="4"/>
      <c r="BB153" s="4"/>
      <c r="BC153" s="4"/>
    </row>
    <row r="154" spans="2:55" hidden="1">
      <c r="B154" s="53"/>
      <c r="C154" s="53"/>
      <c r="D154" s="53"/>
      <c r="E154" s="53"/>
      <c r="F154" s="53"/>
      <c r="G154" s="53"/>
      <c r="H154" s="53"/>
      <c r="I154" s="23"/>
      <c r="J154" s="23"/>
      <c r="K154" s="23"/>
      <c r="N154" s="23"/>
      <c r="AH154" s="4"/>
      <c r="AI154" s="4"/>
      <c r="AJ154" s="4"/>
      <c r="AK154" s="4"/>
      <c r="AL154" s="4"/>
      <c r="AM154" s="4"/>
      <c r="AN154" s="4"/>
      <c r="AO154" s="4"/>
      <c r="AP154" s="4"/>
      <c r="AQ154" s="4"/>
      <c r="AR154" s="4"/>
      <c r="AS154" s="4"/>
      <c r="AT154" s="4"/>
      <c r="AU154" s="4"/>
      <c r="AV154" s="4"/>
      <c r="AW154" s="4"/>
      <c r="AX154" s="4"/>
      <c r="AY154" s="4"/>
      <c r="AZ154" s="4"/>
      <c r="BA154" s="4"/>
      <c r="BB154" s="4"/>
      <c r="BC154" s="4"/>
    </row>
    <row r="155" spans="2:55" hidden="1">
      <c r="B155" s="53"/>
      <c r="C155" s="53"/>
      <c r="D155" s="53"/>
      <c r="E155" s="53"/>
      <c r="F155" s="53"/>
      <c r="G155" s="53"/>
      <c r="H155" s="53"/>
      <c r="I155" s="23"/>
      <c r="J155" s="23"/>
      <c r="K155" s="23"/>
      <c r="M155" s="23"/>
      <c r="N155" s="23"/>
      <c r="AH155" s="4"/>
      <c r="AI155" s="4"/>
      <c r="AJ155" s="4"/>
      <c r="AK155" s="4"/>
      <c r="AL155" s="4"/>
      <c r="AM155" s="4"/>
      <c r="AN155" s="4"/>
      <c r="AO155" s="4"/>
      <c r="AP155" s="4"/>
      <c r="AQ155" s="4"/>
      <c r="AR155" s="4"/>
      <c r="AS155" s="4"/>
      <c r="AT155" s="4"/>
      <c r="AU155" s="4"/>
      <c r="AV155" s="4"/>
      <c r="AW155" s="4"/>
      <c r="AX155" s="4"/>
      <c r="AY155" s="4"/>
      <c r="AZ155" s="4"/>
      <c r="BA155" s="4"/>
      <c r="BB155" s="4"/>
      <c r="BC155" s="4"/>
    </row>
    <row r="156" spans="2:55" hidden="1">
      <c r="B156" s="53"/>
      <c r="C156" s="53"/>
      <c r="D156" s="53"/>
      <c r="E156" s="53"/>
      <c r="F156" s="53"/>
      <c r="G156" s="53"/>
      <c r="H156" s="53"/>
      <c r="I156" s="23"/>
      <c r="J156" s="23"/>
      <c r="K156" s="23"/>
      <c r="N156" s="23"/>
      <c r="Q156" s="10"/>
      <c r="AH156" s="4"/>
      <c r="AI156" s="4"/>
      <c r="AJ156" s="4"/>
      <c r="AK156" s="4"/>
      <c r="AL156" s="4"/>
      <c r="AM156" s="4"/>
      <c r="AN156" s="4"/>
      <c r="AO156" s="4"/>
      <c r="AP156" s="4"/>
      <c r="AQ156" s="4"/>
      <c r="AR156" s="4"/>
      <c r="AS156" s="4"/>
      <c r="AT156" s="4"/>
      <c r="AU156" s="4"/>
      <c r="AV156" s="4"/>
      <c r="AW156" s="4"/>
      <c r="AX156" s="4"/>
      <c r="AY156" s="4"/>
      <c r="AZ156" s="4"/>
      <c r="BA156" s="4"/>
      <c r="BB156" s="4"/>
      <c r="BC156" s="4"/>
    </row>
    <row r="157" spans="2:55" hidden="1">
      <c r="B157" s="53"/>
      <c r="C157" s="53"/>
      <c r="D157" s="53"/>
      <c r="E157" s="53"/>
      <c r="F157" s="53"/>
      <c r="G157" s="53"/>
      <c r="H157" s="53"/>
      <c r="I157" s="23"/>
      <c r="J157" s="23"/>
      <c r="K157" s="23"/>
      <c r="N157" s="23"/>
      <c r="AH157" s="4"/>
      <c r="AI157" s="4"/>
      <c r="AJ157" s="4"/>
      <c r="AK157" s="4"/>
      <c r="AL157" s="4"/>
      <c r="AM157" s="4"/>
      <c r="AN157" s="4"/>
      <c r="AO157" s="4"/>
      <c r="AP157" s="4"/>
      <c r="AQ157" s="4"/>
      <c r="AR157" s="4"/>
      <c r="AS157" s="4"/>
      <c r="AT157" s="4"/>
      <c r="AU157" s="4"/>
      <c r="AV157" s="4"/>
      <c r="AW157" s="4"/>
      <c r="AX157" s="4"/>
      <c r="AY157" s="4"/>
      <c r="AZ157" s="4"/>
      <c r="BA157" s="4"/>
      <c r="BB157" s="4"/>
      <c r="BC157" s="4"/>
    </row>
    <row r="158" spans="2:55" hidden="1">
      <c r="B158" s="53"/>
      <c r="C158" s="53"/>
      <c r="D158" s="53"/>
      <c r="E158" s="53"/>
      <c r="F158" s="53"/>
      <c r="G158" s="53"/>
      <c r="H158" s="53"/>
      <c r="I158" s="23"/>
      <c r="J158" s="23"/>
      <c r="K158" s="23"/>
      <c r="N158" s="23"/>
      <c r="Q158" s="31"/>
      <c r="AH158" s="4"/>
      <c r="AI158" s="4"/>
      <c r="AJ158" s="4"/>
      <c r="AK158" s="4"/>
      <c r="AL158" s="4"/>
      <c r="AM158" s="4"/>
      <c r="AN158" s="4"/>
      <c r="AO158" s="4"/>
      <c r="AP158" s="4"/>
      <c r="AQ158" s="4"/>
      <c r="AR158" s="4"/>
      <c r="AS158" s="4"/>
      <c r="AT158" s="4"/>
      <c r="AU158" s="4"/>
      <c r="AV158" s="4"/>
      <c r="AW158" s="4"/>
      <c r="AX158" s="4"/>
      <c r="AY158" s="4"/>
      <c r="AZ158" s="4"/>
      <c r="BA158" s="4"/>
      <c r="BB158" s="4"/>
      <c r="BC158" s="4"/>
    </row>
    <row r="159" spans="2:55" hidden="1">
      <c r="C159" s="53"/>
      <c r="D159" s="53"/>
      <c r="E159" s="53"/>
      <c r="F159" s="53"/>
      <c r="G159" s="53"/>
      <c r="H159" s="53"/>
      <c r="I159" s="23"/>
      <c r="J159" s="23"/>
      <c r="K159" s="23"/>
      <c r="N159" s="23"/>
      <c r="Q159" s="10"/>
      <c r="AH159" s="4"/>
      <c r="AI159" s="4"/>
      <c r="AJ159" s="4"/>
      <c r="AK159" s="4"/>
      <c r="AL159" s="4"/>
      <c r="AM159" s="4"/>
      <c r="AN159" s="4"/>
      <c r="AO159" s="4"/>
      <c r="AP159" s="4"/>
      <c r="AQ159" s="4"/>
      <c r="AR159" s="4"/>
      <c r="AS159" s="4"/>
      <c r="AT159" s="4"/>
      <c r="AU159" s="4"/>
      <c r="AV159" s="4"/>
      <c r="AW159" s="4"/>
      <c r="AX159" s="4"/>
      <c r="AY159" s="4"/>
      <c r="AZ159" s="4"/>
      <c r="BA159" s="4"/>
      <c r="BB159" s="4"/>
      <c r="BC159" s="4"/>
    </row>
    <row r="160" spans="2:55" hidden="1">
      <c r="B160" s="53"/>
      <c r="C160" s="53"/>
      <c r="D160" s="53"/>
      <c r="H160" s="53"/>
      <c r="I160" s="23"/>
      <c r="J160" s="23"/>
      <c r="K160" s="23"/>
      <c r="N160" s="23"/>
      <c r="Q160" s="10"/>
      <c r="AH160" s="4"/>
      <c r="AI160" s="4"/>
      <c r="AJ160" s="4"/>
      <c r="AK160" s="4"/>
      <c r="AL160" s="4"/>
      <c r="AM160" s="4"/>
      <c r="AN160" s="4"/>
      <c r="AO160" s="4"/>
      <c r="AP160" s="4"/>
      <c r="AQ160" s="4"/>
      <c r="AR160" s="4"/>
      <c r="AS160" s="4"/>
      <c r="AT160" s="4"/>
      <c r="AU160" s="4"/>
      <c r="AV160" s="4"/>
      <c r="AW160" s="4"/>
      <c r="AX160" s="4"/>
      <c r="AY160" s="4"/>
      <c r="AZ160" s="4"/>
      <c r="BA160" s="4"/>
      <c r="BB160" s="4"/>
      <c r="BC160" s="4"/>
    </row>
    <row r="161" spans="2:55" hidden="1">
      <c r="B161" s="53"/>
      <c r="C161" s="53"/>
      <c r="D161" s="53"/>
      <c r="E161" s="53"/>
      <c r="F161" s="53"/>
      <c r="G161" s="53"/>
      <c r="H161" s="53"/>
      <c r="I161" s="23"/>
      <c r="J161" s="23"/>
      <c r="K161" s="23"/>
      <c r="M161" s="23"/>
      <c r="Q161" s="8"/>
      <c r="AH161" s="4"/>
      <c r="AI161" s="4"/>
      <c r="AJ161" s="4"/>
      <c r="AK161" s="4"/>
      <c r="AL161" s="4"/>
      <c r="AM161" s="4"/>
      <c r="AN161" s="4"/>
      <c r="AO161" s="4"/>
      <c r="AP161" s="4"/>
      <c r="AQ161" s="4"/>
      <c r="AR161" s="4"/>
      <c r="AS161" s="4"/>
      <c r="AT161" s="4"/>
      <c r="AU161" s="4"/>
      <c r="AV161" s="4"/>
      <c r="AW161" s="4"/>
      <c r="AX161" s="4"/>
      <c r="AY161" s="4"/>
      <c r="AZ161" s="4"/>
      <c r="BA161" s="4"/>
      <c r="BB161" s="4"/>
      <c r="BC161" s="4"/>
    </row>
    <row r="162" spans="2:55" hidden="1">
      <c r="B162" s="53"/>
      <c r="C162" s="53"/>
      <c r="D162" s="53"/>
      <c r="E162" s="53"/>
      <c r="F162" s="53"/>
      <c r="G162" s="53"/>
      <c r="H162" s="53"/>
      <c r="I162" s="23"/>
      <c r="J162" s="23"/>
      <c r="K162" s="23"/>
      <c r="M162" s="23"/>
      <c r="N162" s="23"/>
      <c r="Q162" s="8"/>
      <c r="AH162" s="4"/>
      <c r="AI162" s="4"/>
      <c r="AJ162" s="4"/>
      <c r="AK162" s="4"/>
      <c r="AL162" s="4"/>
      <c r="AM162" s="4"/>
      <c r="AN162" s="4"/>
      <c r="AO162" s="4"/>
      <c r="AP162" s="4"/>
      <c r="AQ162" s="4"/>
      <c r="AR162" s="4"/>
      <c r="AS162" s="4"/>
      <c r="AT162" s="4"/>
      <c r="AU162" s="4"/>
      <c r="AV162" s="4"/>
      <c r="AW162" s="4"/>
      <c r="AX162" s="4"/>
      <c r="AY162" s="4"/>
      <c r="AZ162" s="4"/>
      <c r="BA162" s="4"/>
      <c r="BB162" s="4"/>
      <c r="BC162" s="4"/>
    </row>
    <row r="163" spans="2:55" hidden="1">
      <c r="B163" s="53"/>
      <c r="C163" s="53"/>
      <c r="D163" s="53"/>
      <c r="E163" s="53"/>
      <c r="F163" s="53"/>
      <c r="G163" s="53"/>
      <c r="H163" s="53"/>
      <c r="I163" s="23"/>
      <c r="J163" s="23"/>
      <c r="K163" s="23"/>
      <c r="M163" s="23"/>
      <c r="N163" s="23"/>
      <c r="Q163" s="8"/>
      <c r="AH163" s="4"/>
      <c r="AI163" s="4"/>
      <c r="AJ163" s="4"/>
      <c r="AK163" s="4"/>
      <c r="AL163" s="4"/>
      <c r="AM163" s="4"/>
      <c r="AN163" s="4"/>
      <c r="AO163" s="4"/>
      <c r="AP163" s="4"/>
      <c r="AQ163" s="4"/>
      <c r="AR163" s="4"/>
      <c r="AS163" s="4"/>
      <c r="AT163" s="4"/>
      <c r="AU163" s="4"/>
      <c r="AV163" s="4"/>
      <c r="AW163" s="4"/>
      <c r="AX163" s="4"/>
      <c r="AY163" s="4"/>
      <c r="AZ163" s="4"/>
      <c r="BA163" s="4"/>
      <c r="BB163" s="4"/>
      <c r="BC163" s="4"/>
    </row>
    <row r="164" spans="2:55" hidden="1">
      <c r="E164" s="53"/>
      <c r="F164" s="53"/>
      <c r="G164" s="53"/>
      <c r="H164" s="53"/>
      <c r="I164" s="23"/>
      <c r="J164" s="23"/>
      <c r="K164" s="23"/>
      <c r="N164" s="23"/>
      <c r="Q164" s="8"/>
      <c r="AH164" s="4"/>
      <c r="AI164" s="4"/>
      <c r="AJ164" s="4"/>
      <c r="AK164" s="4"/>
      <c r="AL164" s="4"/>
      <c r="AM164" s="4"/>
      <c r="AN164" s="4"/>
      <c r="AO164" s="4"/>
      <c r="AP164" s="4"/>
      <c r="AQ164" s="4"/>
      <c r="AR164" s="4"/>
      <c r="AS164" s="4"/>
      <c r="AT164" s="4"/>
      <c r="AU164" s="4"/>
      <c r="AV164" s="4"/>
      <c r="AW164" s="4"/>
      <c r="AX164" s="4"/>
      <c r="AY164" s="4"/>
      <c r="AZ164" s="4"/>
      <c r="BA164" s="4"/>
      <c r="BB164" s="4"/>
      <c r="BC164" s="4"/>
    </row>
    <row r="165" spans="2:55" hidden="1">
      <c r="J165" s="23"/>
      <c r="K165" s="23"/>
      <c r="M165" s="23"/>
      <c r="N165" s="23"/>
      <c r="Q165" s="8"/>
      <c r="AH165" s="4"/>
      <c r="AI165" s="4"/>
      <c r="AJ165" s="4"/>
      <c r="AK165" s="4"/>
      <c r="AL165" s="4"/>
      <c r="AM165" s="4"/>
      <c r="AN165" s="4"/>
      <c r="AO165" s="4"/>
      <c r="AP165" s="4"/>
      <c r="AQ165" s="4"/>
      <c r="AR165" s="4"/>
      <c r="AS165" s="4"/>
      <c r="AT165" s="4"/>
      <c r="AU165" s="4"/>
      <c r="AV165" s="4"/>
      <c r="AW165" s="4"/>
      <c r="AX165" s="4"/>
      <c r="AY165" s="4"/>
      <c r="AZ165" s="4"/>
      <c r="BA165" s="4"/>
      <c r="BB165" s="4"/>
      <c r="BC165" s="4"/>
    </row>
    <row r="166" spans="2:55" hidden="1">
      <c r="Q166" s="8"/>
      <c r="AH166" s="4"/>
      <c r="AI166" s="4"/>
      <c r="AJ166" s="4"/>
      <c r="AK166" s="4"/>
      <c r="AL166" s="4"/>
      <c r="AM166" s="4"/>
      <c r="AN166" s="4"/>
      <c r="AO166" s="4"/>
      <c r="AP166" s="4"/>
      <c r="AQ166" s="4"/>
      <c r="AR166" s="4"/>
      <c r="AS166" s="4"/>
      <c r="AT166" s="4"/>
      <c r="AU166" s="4"/>
      <c r="AV166" s="4"/>
      <c r="AW166" s="4"/>
      <c r="AX166" s="4"/>
      <c r="AY166" s="4"/>
      <c r="AZ166" s="4"/>
      <c r="BA166" s="4"/>
      <c r="BB166" s="4"/>
      <c r="BC166" s="4"/>
    </row>
    <row r="167" spans="2:55" hidden="1">
      <c r="Q167" s="8"/>
      <c r="AH167" s="4"/>
      <c r="AI167" s="4"/>
      <c r="AJ167" s="4"/>
      <c r="AK167" s="4"/>
      <c r="AL167" s="4"/>
      <c r="AM167" s="4"/>
      <c r="AN167" s="4"/>
      <c r="AO167" s="4"/>
      <c r="AP167" s="4"/>
      <c r="AQ167" s="4"/>
      <c r="AR167" s="4"/>
      <c r="AS167" s="4"/>
      <c r="AT167" s="4"/>
      <c r="AU167" s="4"/>
      <c r="AV167" s="4"/>
      <c r="AW167" s="4"/>
      <c r="AX167" s="4"/>
      <c r="AY167" s="4"/>
      <c r="AZ167" s="4"/>
      <c r="BA167" s="4"/>
      <c r="BB167" s="4"/>
      <c r="BC167" s="4"/>
    </row>
    <row r="168" spans="2:55" hidden="1">
      <c r="Q168" s="8"/>
      <c r="AH168" s="4"/>
      <c r="AI168" s="4"/>
      <c r="AJ168" s="4"/>
      <c r="AK168" s="4"/>
      <c r="AL168" s="4"/>
      <c r="AM168" s="4"/>
      <c r="AN168" s="4"/>
      <c r="AO168" s="4"/>
      <c r="AP168" s="4"/>
      <c r="AQ168" s="4"/>
      <c r="AR168" s="4"/>
      <c r="AS168" s="4"/>
      <c r="AT168" s="4"/>
      <c r="AU168" s="4"/>
      <c r="AV168" s="4"/>
      <c r="AW168" s="4"/>
      <c r="AX168" s="4"/>
      <c r="AY168" s="4"/>
      <c r="AZ168" s="4"/>
      <c r="BA168" s="4"/>
      <c r="BB168" s="4"/>
      <c r="BC168" s="4"/>
    </row>
    <row r="169" spans="2:55" hidden="1">
      <c r="Q169" s="8"/>
      <c r="AH169" s="4"/>
      <c r="AI169" s="4"/>
      <c r="AJ169" s="4"/>
      <c r="AK169" s="4"/>
      <c r="AL169" s="4"/>
      <c r="AM169" s="4"/>
      <c r="AN169" s="4"/>
      <c r="AO169" s="4"/>
      <c r="AP169" s="4"/>
      <c r="AQ169" s="4"/>
      <c r="AR169" s="4"/>
      <c r="AS169" s="4"/>
      <c r="AT169" s="4"/>
      <c r="AU169" s="4"/>
      <c r="AV169" s="4"/>
      <c r="AW169" s="4"/>
      <c r="AX169" s="4"/>
      <c r="AY169" s="4"/>
      <c r="AZ169" s="4"/>
      <c r="BA169" s="4"/>
      <c r="BB169" s="4"/>
      <c r="BC169" s="4"/>
    </row>
    <row r="170" spans="2:55" hidden="1">
      <c r="Q170" s="8"/>
      <c r="AH170" s="4"/>
      <c r="AI170" s="4"/>
      <c r="AJ170" s="4"/>
      <c r="AK170" s="4"/>
      <c r="AL170" s="4"/>
      <c r="AM170" s="4"/>
      <c r="AN170" s="4"/>
      <c r="AO170" s="4"/>
      <c r="AP170" s="4"/>
      <c r="AQ170" s="4"/>
      <c r="AR170" s="4"/>
      <c r="AS170" s="4"/>
      <c r="AT170" s="4"/>
      <c r="AU170" s="4"/>
      <c r="AV170" s="4"/>
      <c r="AW170" s="4"/>
      <c r="AX170" s="4"/>
      <c r="AY170" s="4"/>
      <c r="AZ170" s="4"/>
      <c r="BA170" s="4"/>
      <c r="BB170" s="4"/>
      <c r="BC170" s="4"/>
    </row>
    <row r="171" spans="2:55" hidden="1">
      <c r="Q171" s="8"/>
      <c r="AH171" s="4"/>
      <c r="AI171" s="4"/>
      <c r="AJ171" s="4"/>
      <c r="AK171" s="4"/>
      <c r="AL171" s="4"/>
      <c r="AM171" s="4"/>
      <c r="AN171" s="4"/>
      <c r="AO171" s="4"/>
      <c r="AP171" s="4"/>
      <c r="AQ171" s="4"/>
      <c r="AR171" s="4"/>
      <c r="AS171" s="4"/>
      <c r="AT171" s="4"/>
      <c r="AU171" s="4"/>
      <c r="AV171" s="4"/>
      <c r="AW171" s="4"/>
      <c r="AX171" s="4"/>
      <c r="AY171" s="4"/>
      <c r="AZ171" s="4"/>
      <c r="BA171" s="4"/>
      <c r="BB171" s="4"/>
      <c r="BC171" s="4"/>
    </row>
    <row r="172" spans="2:55" hidden="1">
      <c r="Q172" s="8"/>
      <c r="AH172" s="4"/>
      <c r="AI172" s="4"/>
      <c r="AJ172" s="4"/>
      <c r="AK172" s="4"/>
      <c r="AL172" s="4"/>
      <c r="AM172" s="4"/>
      <c r="AN172" s="4"/>
      <c r="AO172" s="4"/>
      <c r="AP172" s="4"/>
      <c r="AQ172" s="4"/>
      <c r="AR172" s="4"/>
      <c r="AS172" s="4"/>
      <c r="AT172" s="4"/>
      <c r="AU172" s="4"/>
      <c r="AV172" s="4"/>
      <c r="AW172" s="4"/>
      <c r="AX172" s="4"/>
      <c r="AY172" s="4"/>
      <c r="AZ172" s="4"/>
      <c r="BA172" s="4"/>
      <c r="BB172" s="4"/>
      <c r="BC172" s="4"/>
    </row>
    <row r="173" spans="2:55" hidden="1">
      <c r="Q173" s="8"/>
      <c r="AH173" s="4"/>
      <c r="AI173" s="4"/>
      <c r="AJ173" s="4"/>
      <c r="AK173" s="4"/>
      <c r="AL173" s="4"/>
      <c r="AM173" s="4"/>
      <c r="AN173" s="4"/>
      <c r="AO173" s="4"/>
      <c r="AP173" s="4"/>
      <c r="AQ173" s="4"/>
      <c r="AR173" s="4"/>
      <c r="AS173" s="4"/>
      <c r="AT173" s="4"/>
      <c r="AU173" s="4"/>
      <c r="AV173" s="4"/>
      <c r="AW173" s="4"/>
      <c r="AX173" s="4"/>
      <c r="AY173" s="4"/>
      <c r="AZ173" s="4"/>
      <c r="BA173" s="4"/>
      <c r="BB173" s="4"/>
      <c r="BC173" s="4"/>
    </row>
    <row r="174" spans="2:55" hidden="1">
      <c r="Q174" s="8"/>
      <c r="AH174" s="4"/>
      <c r="AI174" s="4"/>
      <c r="AJ174" s="4"/>
      <c r="AK174" s="4"/>
      <c r="AL174" s="4"/>
      <c r="AM174" s="4"/>
      <c r="AN174" s="4"/>
      <c r="AO174" s="4"/>
      <c r="AP174" s="4"/>
      <c r="AQ174" s="4"/>
      <c r="AR174" s="4"/>
      <c r="AS174" s="4"/>
      <c r="AT174" s="4"/>
      <c r="AU174" s="4"/>
      <c r="AV174" s="4"/>
      <c r="AW174" s="4"/>
      <c r="AX174" s="4"/>
      <c r="AY174" s="4"/>
      <c r="AZ174" s="4"/>
      <c r="BA174" s="4"/>
      <c r="BB174" s="4"/>
      <c r="BC174" s="4"/>
    </row>
    <row r="175" spans="2:55" hidden="1">
      <c r="Q175" s="8"/>
      <c r="AH175" s="4"/>
      <c r="AI175" s="4"/>
      <c r="AJ175" s="4"/>
      <c r="AK175" s="4"/>
      <c r="AL175" s="4"/>
      <c r="AM175" s="4"/>
      <c r="AN175" s="4"/>
      <c r="AO175" s="4"/>
      <c r="AP175" s="4"/>
      <c r="AQ175" s="4"/>
      <c r="AR175" s="4"/>
      <c r="AS175" s="4"/>
      <c r="AT175" s="4"/>
      <c r="AU175" s="4"/>
      <c r="AV175" s="4"/>
      <c r="AW175" s="4"/>
      <c r="AX175" s="4"/>
      <c r="AY175" s="4"/>
      <c r="AZ175" s="4"/>
      <c r="BA175" s="4"/>
      <c r="BB175" s="4"/>
      <c r="BC175" s="4"/>
    </row>
    <row r="176" spans="2:55" hidden="1">
      <c r="Q176" s="8"/>
      <c r="AH176" s="4"/>
      <c r="AI176" s="4"/>
      <c r="AJ176" s="4"/>
      <c r="AK176" s="4"/>
      <c r="AL176" s="4"/>
      <c r="AM176" s="4"/>
      <c r="AN176" s="4"/>
      <c r="AO176" s="4"/>
      <c r="AP176" s="4"/>
      <c r="AQ176" s="4"/>
      <c r="AR176" s="4"/>
      <c r="AS176" s="4"/>
      <c r="AT176" s="4"/>
      <c r="AU176" s="4"/>
      <c r="AV176" s="4"/>
      <c r="AW176" s="4"/>
      <c r="AX176" s="4"/>
      <c r="AY176" s="4"/>
      <c r="AZ176" s="4"/>
      <c r="BA176" s="4"/>
      <c r="BB176" s="4"/>
      <c r="BC176" s="4"/>
    </row>
    <row r="177" spans="17:55" hidden="1">
      <c r="AH177" s="4"/>
      <c r="AI177" s="4"/>
      <c r="AJ177" s="4"/>
      <c r="AK177" s="4"/>
      <c r="AL177" s="4"/>
      <c r="AM177" s="4"/>
      <c r="AN177" s="4"/>
      <c r="AO177" s="4"/>
      <c r="AP177" s="4"/>
      <c r="AQ177" s="4"/>
      <c r="AR177" s="4"/>
      <c r="AS177" s="4"/>
      <c r="AT177" s="4"/>
      <c r="AU177" s="4"/>
      <c r="AV177" s="4"/>
      <c r="AW177" s="4"/>
      <c r="AX177" s="4"/>
      <c r="AY177" s="4"/>
      <c r="AZ177" s="4"/>
      <c r="BA177" s="4"/>
      <c r="BB177" s="4"/>
      <c r="BC177" s="4"/>
    </row>
    <row r="178" spans="17:55" hidden="1">
      <c r="AH178" s="4"/>
      <c r="AI178" s="4"/>
      <c r="AJ178" s="4"/>
      <c r="AK178" s="4"/>
      <c r="AL178" s="4"/>
      <c r="AM178" s="4"/>
      <c r="AN178" s="4"/>
      <c r="AO178" s="4"/>
      <c r="AP178" s="4"/>
      <c r="AQ178" s="4"/>
      <c r="AR178" s="4"/>
      <c r="AS178" s="4"/>
      <c r="AT178" s="4"/>
      <c r="AU178" s="4"/>
      <c r="AV178" s="4"/>
      <c r="AW178" s="4"/>
      <c r="AX178" s="4"/>
      <c r="AY178" s="4"/>
      <c r="AZ178" s="4"/>
      <c r="BA178" s="4"/>
      <c r="BB178" s="4"/>
      <c r="BC178" s="4"/>
    </row>
    <row r="179" spans="17:55" hidden="1">
      <c r="AH179" s="4"/>
      <c r="AI179" s="4"/>
      <c r="AJ179" s="4"/>
      <c r="AK179" s="4"/>
      <c r="AL179" s="4"/>
      <c r="AM179" s="4"/>
      <c r="AN179" s="4"/>
      <c r="AO179" s="4"/>
      <c r="AP179" s="4"/>
      <c r="AQ179" s="4"/>
      <c r="AR179" s="4"/>
      <c r="AS179" s="4"/>
      <c r="AT179" s="4"/>
      <c r="AU179" s="4"/>
      <c r="AV179" s="4"/>
      <c r="AW179" s="4"/>
      <c r="AX179" s="4"/>
      <c r="AY179" s="4"/>
      <c r="AZ179" s="4"/>
      <c r="BA179" s="4"/>
      <c r="BB179" s="4"/>
      <c r="BC179" s="4"/>
    </row>
    <row r="180" spans="17:55" hidden="1">
      <c r="AH180" s="4"/>
      <c r="AI180" s="4"/>
      <c r="AJ180" s="4"/>
      <c r="AK180" s="4"/>
      <c r="AL180" s="4"/>
      <c r="AM180" s="4"/>
      <c r="AN180" s="4"/>
      <c r="AO180" s="4"/>
      <c r="AP180" s="4"/>
      <c r="AQ180" s="4"/>
      <c r="AR180" s="4"/>
      <c r="AS180" s="4"/>
      <c r="AT180" s="4"/>
      <c r="AU180" s="4"/>
      <c r="AV180" s="4"/>
      <c r="AW180" s="4"/>
      <c r="AX180" s="4"/>
      <c r="AY180" s="4"/>
      <c r="AZ180" s="4"/>
      <c r="BA180" s="4"/>
      <c r="BB180" s="4"/>
      <c r="BC180" s="4"/>
    </row>
    <row r="181" spans="17:55" hidden="1">
      <c r="AH181" s="4"/>
      <c r="AI181" s="4"/>
      <c r="AJ181" s="4"/>
      <c r="AK181" s="4"/>
      <c r="AL181" s="4"/>
      <c r="AM181" s="4"/>
      <c r="AN181" s="4"/>
      <c r="AO181" s="4"/>
      <c r="AP181" s="4"/>
      <c r="AQ181" s="4"/>
      <c r="AR181" s="4"/>
      <c r="AS181" s="4"/>
      <c r="AT181" s="4"/>
      <c r="AU181" s="4"/>
      <c r="AV181" s="4"/>
      <c r="AW181" s="4"/>
      <c r="AX181" s="4"/>
      <c r="AY181" s="4"/>
      <c r="AZ181" s="4"/>
      <c r="BA181" s="4"/>
      <c r="BB181" s="4"/>
      <c r="BC181" s="4"/>
    </row>
    <row r="182" spans="17:55" hidden="1">
      <c r="AH182" s="4"/>
      <c r="AI182" s="4"/>
      <c r="AJ182" s="4"/>
      <c r="AK182" s="4"/>
      <c r="AL182" s="4"/>
      <c r="AM182" s="4"/>
      <c r="AN182" s="4"/>
      <c r="AO182" s="4"/>
      <c r="AP182" s="4"/>
      <c r="AQ182" s="4"/>
      <c r="AR182" s="4"/>
      <c r="AS182" s="4"/>
      <c r="AT182" s="4"/>
      <c r="AU182" s="4"/>
      <c r="AV182" s="4"/>
      <c r="AW182" s="4"/>
      <c r="AX182" s="4"/>
      <c r="AY182" s="4"/>
      <c r="AZ182" s="4"/>
      <c r="BA182" s="4"/>
      <c r="BB182" s="4"/>
      <c r="BC182" s="4"/>
    </row>
    <row r="183" spans="17:55" hidden="1">
      <c r="AH183" s="4"/>
      <c r="AI183" s="4"/>
      <c r="AJ183" s="4"/>
      <c r="AK183" s="4"/>
      <c r="AL183" s="4"/>
      <c r="AM183" s="4"/>
      <c r="AN183" s="4"/>
      <c r="AO183" s="4"/>
      <c r="AP183" s="4"/>
      <c r="AQ183" s="4"/>
      <c r="AR183" s="4"/>
      <c r="AS183" s="4"/>
      <c r="AT183" s="4"/>
      <c r="AU183" s="4"/>
      <c r="AV183" s="4"/>
      <c r="AW183" s="4"/>
      <c r="AX183" s="4"/>
      <c r="AY183" s="4"/>
      <c r="AZ183" s="4"/>
      <c r="BA183" s="4"/>
      <c r="BB183" s="4"/>
      <c r="BC183" s="4"/>
    </row>
    <row r="184" spans="17:55" hidden="1">
      <c r="Q184" s="8"/>
      <c r="AH184" s="4"/>
      <c r="AI184" s="4"/>
      <c r="AJ184" s="4"/>
      <c r="AK184" s="4"/>
      <c r="AL184" s="4"/>
      <c r="AM184" s="4"/>
      <c r="AN184" s="4"/>
      <c r="AO184" s="4"/>
      <c r="AP184" s="4"/>
      <c r="AQ184" s="4"/>
      <c r="AR184" s="4"/>
      <c r="AS184" s="4"/>
      <c r="AT184" s="4"/>
      <c r="AU184" s="4"/>
      <c r="AV184" s="4"/>
      <c r="AW184" s="4"/>
      <c r="AX184" s="4"/>
      <c r="AY184" s="4"/>
      <c r="AZ184" s="4"/>
      <c r="BA184" s="4"/>
      <c r="BB184" s="4"/>
      <c r="BC184" s="4"/>
    </row>
    <row r="185" spans="17:55" hidden="1">
      <c r="Q185" s="8"/>
      <c r="AH185" s="4"/>
      <c r="AI185" s="4"/>
      <c r="AJ185" s="4"/>
      <c r="AK185" s="4"/>
      <c r="AL185" s="4"/>
      <c r="AM185" s="4"/>
      <c r="AN185" s="4"/>
      <c r="AO185" s="4"/>
      <c r="AP185" s="4"/>
      <c r="AQ185" s="4"/>
      <c r="AR185" s="4"/>
      <c r="AS185" s="4"/>
      <c r="AT185" s="4"/>
      <c r="AU185" s="4"/>
      <c r="AV185" s="4"/>
      <c r="AW185" s="4"/>
      <c r="AX185" s="4"/>
      <c r="AY185" s="4"/>
      <c r="AZ185" s="4"/>
      <c r="BA185" s="4"/>
      <c r="BB185" s="4"/>
      <c r="BC185" s="4"/>
    </row>
    <row r="186" spans="17:55" hidden="1">
      <c r="Q186" s="8"/>
      <c r="AH186" s="4"/>
      <c r="AI186" s="4"/>
      <c r="AJ186" s="4"/>
      <c r="AK186" s="4"/>
      <c r="AL186" s="4"/>
      <c r="AM186" s="4"/>
      <c r="AN186" s="4"/>
      <c r="AO186" s="4"/>
      <c r="AP186" s="4"/>
      <c r="AQ186" s="4"/>
      <c r="AR186" s="4"/>
      <c r="AS186" s="4"/>
      <c r="AT186" s="4"/>
      <c r="AU186" s="4"/>
      <c r="AV186" s="4"/>
      <c r="AW186" s="4"/>
      <c r="AX186" s="4"/>
      <c r="AY186" s="4"/>
      <c r="AZ186" s="4"/>
      <c r="BA186" s="4"/>
      <c r="BB186" s="4"/>
      <c r="BC186" s="4"/>
    </row>
    <row r="187" spans="17:55" hidden="1">
      <c r="Q187" s="8"/>
      <c r="AH187" s="4"/>
      <c r="AI187" s="4"/>
      <c r="AJ187" s="4"/>
      <c r="AK187" s="4"/>
      <c r="AL187" s="4"/>
      <c r="AM187" s="4"/>
      <c r="AN187" s="4"/>
      <c r="AO187" s="4"/>
      <c r="AP187" s="4"/>
      <c r="AQ187" s="4"/>
      <c r="AR187" s="4"/>
      <c r="AS187" s="4"/>
      <c r="AT187" s="4"/>
      <c r="AU187" s="4"/>
      <c r="AV187" s="4"/>
      <c r="AW187" s="4"/>
      <c r="AX187" s="4"/>
      <c r="AY187" s="4"/>
      <c r="AZ187" s="4"/>
      <c r="BA187" s="4"/>
      <c r="BB187" s="4"/>
      <c r="BC187" s="4"/>
    </row>
    <row r="188" spans="17:55" hidden="1">
      <c r="Q188" s="8"/>
      <c r="AH188" s="4"/>
      <c r="AI188" s="4"/>
      <c r="AJ188" s="4"/>
      <c r="AK188" s="4"/>
      <c r="AL188" s="4"/>
      <c r="AM188" s="4"/>
      <c r="AN188" s="4"/>
      <c r="AO188" s="4"/>
      <c r="AP188" s="4"/>
      <c r="AQ188" s="4"/>
      <c r="AR188" s="4"/>
      <c r="AS188" s="4"/>
      <c r="AT188" s="4"/>
      <c r="AU188" s="4"/>
      <c r="AV188" s="4"/>
      <c r="AW188" s="4"/>
      <c r="AX188" s="4"/>
      <c r="AY188" s="4"/>
      <c r="AZ188" s="4"/>
      <c r="BA188" s="4"/>
      <c r="BB188" s="4"/>
      <c r="BC188" s="4"/>
    </row>
    <row r="189" spans="17:55" hidden="1">
      <c r="Q189" s="8"/>
      <c r="AH189" s="4"/>
      <c r="AI189" s="4"/>
      <c r="AJ189" s="4"/>
      <c r="AK189" s="4"/>
      <c r="AL189" s="4"/>
      <c r="AM189" s="4"/>
      <c r="AN189" s="4"/>
      <c r="AO189" s="4"/>
      <c r="AP189" s="4"/>
      <c r="AQ189" s="4"/>
      <c r="AR189" s="4"/>
      <c r="AS189" s="4"/>
      <c r="AT189" s="4"/>
      <c r="AU189" s="4"/>
      <c r="AV189" s="4"/>
      <c r="AW189" s="4"/>
      <c r="AX189" s="4"/>
      <c r="AY189" s="4"/>
      <c r="AZ189" s="4"/>
      <c r="BA189" s="4"/>
      <c r="BB189" s="4"/>
      <c r="BC189" s="4"/>
    </row>
    <row r="190" spans="17:55" hidden="1">
      <c r="Q190" s="8"/>
      <c r="AH190" s="4"/>
      <c r="AI190" s="4"/>
      <c r="AJ190" s="4"/>
      <c r="AK190" s="4"/>
      <c r="AL190" s="4"/>
      <c r="AM190" s="4"/>
      <c r="AN190" s="4"/>
      <c r="AO190" s="4"/>
      <c r="AP190" s="4"/>
      <c r="AQ190" s="4"/>
      <c r="AR190" s="4"/>
      <c r="AS190" s="4"/>
      <c r="AT190" s="4"/>
      <c r="AU190" s="4"/>
      <c r="AV190" s="4"/>
      <c r="AW190" s="4"/>
      <c r="AX190" s="4"/>
      <c r="AY190" s="4"/>
      <c r="AZ190" s="4"/>
      <c r="BA190" s="4"/>
      <c r="BB190" s="4"/>
      <c r="BC190" s="4"/>
    </row>
    <row r="191" spans="17:55" hidden="1">
      <c r="Q191" s="8"/>
      <c r="AH191" s="4"/>
      <c r="AI191" s="4"/>
      <c r="AJ191" s="4"/>
      <c r="AK191" s="4"/>
      <c r="AL191" s="4"/>
      <c r="AM191" s="4"/>
      <c r="AN191" s="4"/>
      <c r="AO191" s="4"/>
      <c r="AP191" s="4"/>
      <c r="AQ191" s="4"/>
      <c r="AR191" s="4"/>
      <c r="AS191" s="4"/>
      <c r="AT191" s="4"/>
      <c r="AU191" s="4"/>
      <c r="AV191" s="4"/>
      <c r="AW191" s="4"/>
      <c r="AX191" s="4"/>
      <c r="AY191" s="4"/>
      <c r="AZ191" s="4"/>
      <c r="BA191" s="4"/>
      <c r="BB191" s="4"/>
      <c r="BC191" s="4"/>
    </row>
    <row r="192" spans="17:55" hidden="1">
      <c r="Q192" s="8"/>
      <c r="AH192" s="4"/>
      <c r="AI192" s="4"/>
      <c r="AJ192" s="4"/>
      <c r="AK192" s="4"/>
      <c r="AL192" s="4"/>
      <c r="AM192" s="4"/>
      <c r="AN192" s="4"/>
      <c r="AO192" s="4"/>
      <c r="AP192" s="4"/>
      <c r="AQ192" s="4"/>
      <c r="AR192" s="4"/>
      <c r="AS192" s="4"/>
      <c r="AT192" s="4"/>
      <c r="AU192" s="4"/>
      <c r="AV192" s="4"/>
      <c r="AW192" s="4"/>
      <c r="AX192" s="4"/>
      <c r="AY192" s="4"/>
      <c r="AZ192" s="4"/>
      <c r="BA192" s="4"/>
      <c r="BB192" s="4"/>
      <c r="BC192" s="4"/>
    </row>
    <row r="193" spans="17:55" hidden="1">
      <c r="Q193" s="8"/>
      <c r="AH193" s="4"/>
      <c r="AI193" s="4"/>
      <c r="AJ193" s="4"/>
      <c r="AK193" s="4"/>
      <c r="AL193" s="4"/>
      <c r="AM193" s="4"/>
      <c r="AN193" s="4"/>
      <c r="AO193" s="4"/>
      <c r="AP193" s="4"/>
      <c r="AQ193" s="4"/>
      <c r="AR193" s="4"/>
      <c r="AS193" s="4"/>
      <c r="AT193" s="4"/>
      <c r="AU193" s="4"/>
      <c r="AV193" s="4"/>
      <c r="AW193" s="4"/>
      <c r="AX193" s="4"/>
      <c r="AY193" s="4"/>
      <c r="AZ193" s="4"/>
      <c r="BA193" s="4"/>
      <c r="BB193" s="4"/>
      <c r="BC193" s="4"/>
    </row>
    <row r="194" spans="17:55" hidden="1">
      <c r="Q194" s="8"/>
      <c r="AH194" s="4"/>
      <c r="AI194" s="4"/>
      <c r="AJ194" s="4"/>
      <c r="AK194" s="4"/>
      <c r="AL194" s="4"/>
      <c r="AM194" s="4"/>
      <c r="AN194" s="4"/>
      <c r="AO194" s="4"/>
      <c r="AP194" s="4"/>
      <c r="AQ194" s="4"/>
      <c r="AR194" s="4"/>
      <c r="AS194" s="4"/>
      <c r="AT194" s="4"/>
      <c r="AU194" s="4"/>
      <c r="AV194" s="4"/>
      <c r="AW194" s="4"/>
      <c r="AX194" s="4"/>
      <c r="AY194" s="4"/>
      <c r="AZ194" s="4"/>
      <c r="BA194" s="4"/>
      <c r="BB194" s="4"/>
      <c r="BC194" s="4"/>
    </row>
    <row r="195" spans="17:55" hidden="1">
      <c r="Q195" s="8"/>
      <c r="AH195" s="4"/>
      <c r="AI195" s="4"/>
      <c r="AJ195" s="4"/>
      <c r="AK195" s="4"/>
      <c r="AL195" s="4"/>
      <c r="AM195" s="4"/>
      <c r="AN195" s="4"/>
      <c r="AO195" s="4"/>
      <c r="AP195" s="4"/>
      <c r="AQ195" s="4"/>
      <c r="AR195" s="4"/>
      <c r="AS195" s="4"/>
      <c r="AT195" s="4"/>
      <c r="AU195" s="4"/>
      <c r="AV195" s="4"/>
      <c r="AW195" s="4"/>
      <c r="AX195" s="4"/>
      <c r="AY195" s="4"/>
      <c r="AZ195" s="4"/>
      <c r="BA195" s="4"/>
      <c r="BB195" s="4"/>
      <c r="BC195" s="4"/>
    </row>
    <row r="196" spans="17:55" hidden="1">
      <c r="Q196" s="8"/>
      <c r="AH196" s="4"/>
      <c r="AI196" s="4"/>
      <c r="AJ196" s="4"/>
      <c r="AK196" s="4"/>
      <c r="AL196" s="4"/>
      <c r="AM196" s="4"/>
      <c r="AN196" s="4"/>
      <c r="AO196" s="4"/>
      <c r="AP196" s="4"/>
      <c r="AQ196" s="4"/>
      <c r="AR196" s="4"/>
      <c r="AS196" s="4"/>
      <c r="AT196" s="4"/>
      <c r="AU196" s="4"/>
      <c r="AV196" s="4"/>
      <c r="AW196" s="4"/>
      <c r="AX196" s="4"/>
      <c r="AY196" s="4"/>
      <c r="AZ196" s="4"/>
      <c r="BA196" s="4"/>
      <c r="BB196" s="4"/>
      <c r="BC196" s="4"/>
    </row>
    <row r="197" spans="17:55" hidden="1">
      <c r="Q197" s="8"/>
      <c r="AH197" s="4"/>
      <c r="AI197" s="4"/>
      <c r="AJ197" s="4"/>
      <c r="AK197" s="4"/>
      <c r="AL197" s="4"/>
      <c r="AM197" s="4"/>
      <c r="AN197" s="4"/>
      <c r="AO197" s="4"/>
      <c r="AP197" s="4"/>
      <c r="AQ197" s="4"/>
      <c r="AR197" s="4"/>
      <c r="AS197" s="4"/>
      <c r="AT197" s="4"/>
      <c r="AU197" s="4"/>
      <c r="AV197" s="4"/>
      <c r="AW197" s="4"/>
      <c r="AX197" s="4"/>
      <c r="AY197" s="4"/>
      <c r="AZ197" s="4"/>
      <c r="BA197" s="4"/>
      <c r="BB197" s="4"/>
      <c r="BC197" s="4"/>
    </row>
    <row r="198" spans="17:55" hidden="1">
      <c r="Q198" s="8"/>
      <c r="AH198" s="4"/>
      <c r="AI198" s="4"/>
      <c r="AJ198" s="4"/>
      <c r="AK198" s="4"/>
      <c r="AL198" s="4"/>
      <c r="AM198" s="4"/>
      <c r="AN198" s="4"/>
      <c r="AO198" s="4"/>
      <c r="AP198" s="4"/>
      <c r="AQ198" s="4"/>
      <c r="AR198" s="4"/>
      <c r="AS198" s="4"/>
      <c r="AT198" s="4"/>
      <c r="AU198" s="4"/>
      <c r="AV198" s="4"/>
      <c r="AW198" s="4"/>
      <c r="AX198" s="4"/>
      <c r="AY198" s="4"/>
      <c r="AZ198" s="4"/>
      <c r="BA198" s="4"/>
      <c r="BB198" s="4"/>
      <c r="BC198" s="4"/>
    </row>
    <row r="199" spans="17:55" hidden="1">
      <c r="Q199" s="8"/>
      <c r="AH199" s="4"/>
      <c r="AI199" s="4"/>
      <c r="AJ199" s="4"/>
      <c r="AK199" s="4"/>
      <c r="AL199" s="4"/>
      <c r="AM199" s="4"/>
      <c r="AN199" s="4"/>
      <c r="AO199" s="4"/>
      <c r="AP199" s="4"/>
      <c r="AQ199" s="4"/>
      <c r="AR199" s="4"/>
      <c r="AS199" s="4"/>
      <c r="AT199" s="4"/>
      <c r="AU199" s="4"/>
      <c r="AV199" s="4"/>
      <c r="AW199" s="4"/>
      <c r="AX199" s="4"/>
      <c r="AY199" s="4"/>
      <c r="AZ199" s="4"/>
      <c r="BA199" s="4"/>
      <c r="BB199" s="4"/>
      <c r="BC199" s="4"/>
    </row>
    <row r="200" spans="17:55" hidden="1">
      <c r="Q200" s="8"/>
      <c r="AH200" s="4"/>
      <c r="AI200" s="4"/>
      <c r="AJ200" s="4"/>
      <c r="AK200" s="4"/>
      <c r="AL200" s="4"/>
      <c r="AM200" s="4"/>
      <c r="AN200" s="4"/>
      <c r="AO200" s="4"/>
      <c r="AP200" s="4"/>
      <c r="AQ200" s="4"/>
      <c r="AR200" s="4"/>
      <c r="AS200" s="4"/>
      <c r="AT200" s="4"/>
      <c r="AU200" s="4"/>
      <c r="AV200" s="4"/>
      <c r="AW200" s="4"/>
      <c r="AX200" s="4"/>
      <c r="AY200" s="4"/>
      <c r="AZ200" s="4"/>
      <c r="BA200" s="4"/>
      <c r="BB200" s="4"/>
      <c r="BC200" s="4"/>
    </row>
    <row r="201" spans="17:55" hidden="1">
      <c r="Q201" s="8"/>
      <c r="AH201" s="4"/>
      <c r="AI201" s="4"/>
      <c r="AJ201" s="4"/>
      <c r="AK201" s="4"/>
      <c r="AL201" s="4"/>
      <c r="AM201" s="4"/>
      <c r="AN201" s="4"/>
      <c r="AO201" s="4"/>
      <c r="AP201" s="4"/>
      <c r="AQ201" s="4"/>
      <c r="AR201" s="4"/>
      <c r="AS201" s="4"/>
      <c r="AT201" s="4"/>
      <c r="AU201" s="4"/>
      <c r="AV201" s="4"/>
      <c r="AW201" s="4"/>
      <c r="AX201" s="4"/>
      <c r="AY201" s="4"/>
      <c r="AZ201" s="4"/>
      <c r="BA201" s="4"/>
      <c r="BB201" s="4"/>
      <c r="BC201" s="4"/>
    </row>
    <row r="202" spans="17:55" hidden="1">
      <c r="Q202" s="8"/>
      <c r="AH202" s="4"/>
      <c r="AI202" s="4"/>
      <c r="AJ202" s="4"/>
      <c r="AK202" s="4"/>
      <c r="AL202" s="4"/>
      <c r="AM202" s="4"/>
      <c r="AN202" s="4"/>
      <c r="AO202" s="4"/>
      <c r="AP202" s="4"/>
      <c r="AQ202" s="4"/>
      <c r="AR202" s="4"/>
      <c r="AS202" s="4"/>
      <c r="AT202" s="4"/>
      <c r="AU202" s="4"/>
      <c r="AV202" s="4"/>
      <c r="AW202" s="4"/>
      <c r="AX202" s="4"/>
      <c r="AY202" s="4"/>
      <c r="AZ202" s="4"/>
      <c r="BA202" s="4"/>
      <c r="BB202" s="4"/>
      <c r="BC202" s="4"/>
    </row>
    <row r="203" spans="17:55" hidden="1">
      <c r="Q203" s="8"/>
      <c r="AH203" s="4"/>
      <c r="AI203" s="4"/>
      <c r="AJ203" s="4"/>
      <c r="AK203" s="4"/>
      <c r="AL203" s="4"/>
      <c r="AM203" s="4"/>
      <c r="AN203" s="4"/>
      <c r="AO203" s="4"/>
      <c r="AP203" s="4"/>
      <c r="AQ203" s="4"/>
      <c r="AR203" s="4"/>
      <c r="AS203" s="4"/>
      <c r="AT203" s="4"/>
      <c r="AU203" s="4"/>
      <c r="AV203" s="4"/>
      <c r="AW203" s="4"/>
      <c r="AX203" s="4"/>
      <c r="AY203" s="4"/>
      <c r="AZ203" s="4"/>
      <c r="BA203" s="4"/>
      <c r="BB203" s="4"/>
      <c r="BC203" s="4"/>
    </row>
    <row r="204" spans="17:55" hidden="1">
      <c r="Q204" s="8"/>
      <c r="AH204" s="4"/>
      <c r="AI204" s="4"/>
      <c r="AJ204" s="4"/>
      <c r="AK204" s="4"/>
      <c r="AL204" s="4"/>
      <c r="AM204" s="4"/>
      <c r="AN204" s="4"/>
      <c r="AO204" s="4"/>
      <c r="AP204" s="4"/>
      <c r="AQ204" s="4"/>
      <c r="AR204" s="4"/>
      <c r="AS204" s="4"/>
      <c r="AT204" s="4"/>
      <c r="AU204" s="4"/>
      <c r="AV204" s="4"/>
      <c r="AW204" s="4"/>
      <c r="AX204" s="4"/>
      <c r="AY204" s="4"/>
      <c r="AZ204" s="4"/>
      <c r="BA204" s="4"/>
      <c r="BB204" s="4"/>
      <c r="BC204" s="4"/>
    </row>
    <row r="205" spans="17:55" hidden="1">
      <c r="Q205" s="8"/>
      <c r="AH205" s="4"/>
      <c r="AI205" s="4"/>
      <c r="AJ205" s="4"/>
      <c r="AK205" s="4"/>
      <c r="AL205" s="4"/>
      <c r="AM205" s="4"/>
      <c r="AN205" s="4"/>
      <c r="AO205" s="4"/>
      <c r="AP205" s="4"/>
      <c r="AQ205" s="4"/>
      <c r="AR205" s="4"/>
      <c r="AS205" s="4"/>
      <c r="AT205" s="4"/>
      <c r="AU205" s="4"/>
      <c r="AV205" s="4"/>
      <c r="AW205" s="4"/>
      <c r="AX205" s="4"/>
      <c r="AY205" s="4"/>
      <c r="AZ205" s="4"/>
      <c r="BA205" s="4"/>
      <c r="BB205" s="4"/>
      <c r="BC205" s="4"/>
    </row>
    <row r="206" spans="17:55" hidden="1">
      <c r="Q206" s="8"/>
      <c r="AH206" s="4"/>
      <c r="AI206" s="4"/>
      <c r="AJ206" s="4"/>
      <c r="AK206" s="4"/>
      <c r="AL206" s="4"/>
      <c r="AM206" s="4"/>
      <c r="AN206" s="4"/>
      <c r="AO206" s="4"/>
      <c r="AP206" s="4"/>
      <c r="AQ206" s="4"/>
      <c r="AR206" s="4"/>
      <c r="AS206" s="4"/>
      <c r="AT206" s="4"/>
      <c r="AU206" s="4"/>
      <c r="AV206" s="4"/>
      <c r="AW206" s="4"/>
      <c r="AX206" s="4"/>
      <c r="AY206" s="4"/>
      <c r="AZ206" s="4"/>
      <c r="BA206" s="4"/>
      <c r="BB206" s="4"/>
      <c r="BC206" s="4"/>
    </row>
    <row r="207" spans="17:55" hidden="1">
      <c r="Q207" s="8"/>
      <c r="AH207" s="4"/>
      <c r="AI207" s="4"/>
      <c r="AJ207" s="4"/>
      <c r="AK207" s="4"/>
      <c r="AL207" s="4"/>
      <c r="AM207" s="4"/>
      <c r="AN207" s="4"/>
      <c r="AO207" s="4"/>
      <c r="AP207" s="4"/>
      <c r="AQ207" s="4"/>
      <c r="AR207" s="4"/>
      <c r="AS207" s="4"/>
      <c r="AT207" s="4"/>
      <c r="AU207" s="4"/>
      <c r="AV207" s="4"/>
      <c r="AW207" s="4"/>
      <c r="AX207" s="4"/>
      <c r="AY207" s="4"/>
      <c r="AZ207" s="4"/>
      <c r="BA207" s="4"/>
      <c r="BB207" s="4"/>
      <c r="BC207" s="4"/>
    </row>
    <row r="208" spans="17:55" hidden="1">
      <c r="Q208" s="8"/>
      <c r="AH208" s="4"/>
      <c r="AI208" s="4"/>
      <c r="AJ208" s="4"/>
      <c r="AK208" s="4"/>
      <c r="AL208" s="4"/>
      <c r="AM208" s="4"/>
      <c r="AN208" s="4"/>
      <c r="AO208" s="4"/>
      <c r="AP208" s="4"/>
      <c r="AQ208" s="4"/>
      <c r="AR208" s="4"/>
      <c r="AS208" s="4"/>
      <c r="AT208" s="4"/>
      <c r="AU208" s="4"/>
      <c r="AV208" s="4"/>
      <c r="AW208" s="4"/>
      <c r="AX208" s="4"/>
      <c r="AY208" s="4"/>
      <c r="AZ208" s="4"/>
      <c r="BA208" s="4"/>
      <c r="BB208" s="4"/>
      <c r="BC208" s="4"/>
    </row>
    <row r="209" spans="17:55" hidden="1">
      <c r="Q209" s="8"/>
      <c r="AH209" s="4"/>
      <c r="AI209" s="4"/>
      <c r="AJ209" s="4"/>
      <c r="AK209" s="4"/>
      <c r="AL209" s="4"/>
      <c r="AM209" s="4"/>
      <c r="AN209" s="4"/>
      <c r="AO209" s="4"/>
      <c r="AP209" s="4"/>
      <c r="AQ209" s="4"/>
      <c r="AR209" s="4"/>
      <c r="AS209" s="4"/>
      <c r="AT209" s="4"/>
      <c r="AU209" s="4"/>
      <c r="AV209" s="4"/>
      <c r="AW209" s="4"/>
      <c r="AX209" s="4"/>
      <c r="AY209" s="4"/>
      <c r="AZ209" s="4"/>
      <c r="BA209" s="4"/>
      <c r="BB209" s="4"/>
      <c r="BC209" s="4"/>
    </row>
    <row r="210" spans="17:55" hidden="1">
      <c r="Q210" s="8"/>
      <c r="AH210" s="4"/>
      <c r="AI210" s="4"/>
      <c r="AJ210" s="4"/>
      <c r="AK210" s="4"/>
      <c r="AL210" s="4"/>
      <c r="AM210" s="4"/>
      <c r="AN210" s="4"/>
      <c r="AO210" s="4"/>
      <c r="AP210" s="4"/>
      <c r="AQ210" s="4"/>
      <c r="AR210" s="4"/>
      <c r="AS210" s="4"/>
      <c r="AT210" s="4"/>
      <c r="AU210" s="4"/>
      <c r="AV210" s="4"/>
      <c r="AW210" s="4"/>
      <c r="AX210" s="4"/>
      <c r="AY210" s="4"/>
      <c r="AZ210" s="4"/>
      <c r="BA210" s="4"/>
      <c r="BB210" s="4"/>
      <c r="BC210" s="4"/>
    </row>
    <row r="211" spans="17:55" hidden="1">
      <c r="Q211" s="8"/>
      <c r="AH211" s="4"/>
      <c r="AI211" s="4"/>
      <c r="AJ211" s="4"/>
      <c r="AK211" s="4"/>
      <c r="AL211" s="4"/>
      <c r="AM211" s="4"/>
      <c r="AN211" s="4"/>
      <c r="AO211" s="4"/>
      <c r="AP211" s="4"/>
      <c r="AQ211" s="4"/>
      <c r="AR211" s="4"/>
      <c r="AS211" s="4"/>
      <c r="AT211" s="4"/>
      <c r="AU211" s="4"/>
      <c r="AV211" s="4"/>
      <c r="AW211" s="4"/>
      <c r="AX211" s="4"/>
      <c r="AY211" s="4"/>
      <c r="AZ211" s="4"/>
      <c r="BA211" s="4"/>
      <c r="BB211" s="4"/>
      <c r="BC211" s="4"/>
    </row>
    <row r="212" spans="17:55" hidden="1">
      <c r="Q212" s="8"/>
      <c r="AH212" s="4"/>
      <c r="AI212" s="4"/>
      <c r="AJ212" s="4"/>
      <c r="AK212" s="4"/>
      <c r="AL212" s="4"/>
      <c r="AM212" s="4"/>
      <c r="AN212" s="4"/>
      <c r="AO212" s="4"/>
      <c r="AP212" s="4"/>
      <c r="AQ212" s="4"/>
      <c r="AR212" s="4"/>
      <c r="AS212" s="4"/>
      <c r="AT212" s="4"/>
      <c r="AU212" s="4"/>
      <c r="AV212" s="4"/>
      <c r="AW212" s="4"/>
      <c r="AX212" s="4"/>
      <c r="AY212" s="4"/>
      <c r="AZ212" s="4"/>
      <c r="BA212" s="4"/>
      <c r="BB212" s="4"/>
      <c r="BC212" s="4"/>
    </row>
    <row r="213" spans="17:55" hidden="1">
      <c r="Q213" s="8"/>
      <c r="AH213" s="4"/>
      <c r="AI213" s="4"/>
      <c r="AJ213" s="4"/>
      <c r="AK213" s="4"/>
      <c r="AL213" s="4"/>
      <c r="AM213" s="4"/>
      <c r="AN213" s="4"/>
      <c r="AO213" s="4"/>
      <c r="AP213" s="4"/>
      <c r="AQ213" s="4"/>
      <c r="AR213" s="4"/>
      <c r="AS213" s="4"/>
      <c r="AT213" s="4"/>
      <c r="AU213" s="4"/>
      <c r="AV213" s="4"/>
      <c r="AW213" s="4"/>
      <c r="AX213" s="4"/>
      <c r="AY213" s="4"/>
      <c r="AZ213" s="4"/>
      <c r="BA213" s="4"/>
      <c r="BB213" s="4"/>
      <c r="BC213" s="4"/>
    </row>
    <row r="214" spans="17:55" hidden="1">
      <c r="Q214" s="8"/>
      <c r="AH214" s="4"/>
      <c r="AI214" s="4"/>
      <c r="AJ214" s="4"/>
      <c r="AK214" s="4"/>
      <c r="AL214" s="4"/>
      <c r="AM214" s="4"/>
      <c r="AN214" s="4"/>
      <c r="AO214" s="4"/>
      <c r="AP214" s="4"/>
      <c r="AQ214" s="4"/>
      <c r="AR214" s="4"/>
      <c r="AS214" s="4"/>
      <c r="AT214" s="4"/>
      <c r="AU214" s="4"/>
      <c r="AV214" s="4"/>
      <c r="AW214" s="4"/>
      <c r="AX214" s="4"/>
      <c r="AY214" s="4"/>
      <c r="AZ214" s="4"/>
      <c r="BA214" s="4"/>
      <c r="BB214" s="4"/>
      <c r="BC214" s="4"/>
    </row>
    <row r="215" spans="17:55" hidden="1">
      <c r="Q215" s="8"/>
      <c r="AH215" s="4"/>
      <c r="AI215" s="4"/>
      <c r="AJ215" s="4"/>
      <c r="AK215" s="4"/>
      <c r="AL215" s="4"/>
      <c r="AM215" s="4"/>
      <c r="AN215" s="4"/>
      <c r="AO215" s="4"/>
      <c r="AP215" s="4"/>
      <c r="AQ215" s="4"/>
      <c r="AR215" s="4"/>
      <c r="AS215" s="4"/>
      <c r="AT215" s="4"/>
      <c r="AU215" s="4"/>
      <c r="AV215" s="4"/>
      <c r="AW215" s="4"/>
      <c r="AX215" s="4"/>
      <c r="AY215" s="4"/>
      <c r="AZ215" s="4"/>
      <c r="BA215" s="4"/>
      <c r="BB215" s="4"/>
      <c r="BC215" s="4"/>
    </row>
    <row r="216" spans="17:55" hidden="1">
      <c r="Q216" s="8"/>
      <c r="AH216" s="4"/>
      <c r="AI216" s="4"/>
      <c r="AJ216" s="4"/>
      <c r="AK216" s="4"/>
      <c r="AL216" s="4"/>
      <c r="AM216" s="4"/>
      <c r="AN216" s="4"/>
      <c r="AO216" s="4"/>
      <c r="AP216" s="4"/>
      <c r="AQ216" s="4"/>
      <c r="AR216" s="4"/>
      <c r="AS216" s="4"/>
      <c r="AT216" s="4"/>
      <c r="AU216" s="4"/>
      <c r="AV216" s="4"/>
      <c r="AW216" s="4"/>
      <c r="AX216" s="4"/>
      <c r="AY216" s="4"/>
      <c r="AZ216" s="4"/>
      <c r="BA216" s="4"/>
      <c r="BB216" s="4"/>
      <c r="BC216" s="4"/>
    </row>
    <row r="217" spans="17:55" hidden="1">
      <c r="Q217" s="8"/>
      <c r="AH217" s="4"/>
      <c r="AI217" s="4"/>
      <c r="AJ217" s="4"/>
      <c r="AK217" s="4"/>
      <c r="AL217" s="4"/>
      <c r="AM217" s="4"/>
      <c r="AN217" s="4"/>
      <c r="AO217" s="4"/>
      <c r="AP217" s="4"/>
      <c r="AQ217" s="4"/>
      <c r="AR217" s="4"/>
      <c r="AS217" s="4"/>
      <c r="AT217" s="4"/>
      <c r="AU217" s="4"/>
      <c r="AV217" s="4"/>
      <c r="AW217" s="4"/>
      <c r="AX217" s="4"/>
      <c r="AY217" s="4"/>
      <c r="AZ217" s="4"/>
      <c r="BA217" s="4"/>
      <c r="BB217" s="4"/>
      <c r="BC217" s="4"/>
    </row>
    <row r="218" spans="17:55" hidden="1">
      <c r="Q218" s="8"/>
      <c r="AH218" s="4"/>
      <c r="AI218" s="4"/>
      <c r="AJ218" s="4"/>
      <c r="AK218" s="4"/>
      <c r="AL218" s="4"/>
      <c r="AM218" s="4"/>
      <c r="AN218" s="4"/>
      <c r="AO218" s="4"/>
      <c r="AP218" s="4"/>
      <c r="AQ218" s="4"/>
      <c r="AR218" s="4"/>
      <c r="AS218" s="4"/>
      <c r="AT218" s="4"/>
      <c r="AU218" s="4"/>
      <c r="AV218" s="4"/>
      <c r="AW218" s="4"/>
      <c r="AX218" s="4"/>
      <c r="AY218" s="4"/>
      <c r="AZ218" s="4"/>
      <c r="BA218" s="4"/>
      <c r="BB218" s="4"/>
      <c r="BC218" s="4"/>
    </row>
    <row r="219" spans="17:55" hidden="1">
      <c r="Q219" s="8"/>
      <c r="AH219" s="4"/>
      <c r="AI219" s="4"/>
      <c r="AJ219" s="4"/>
      <c r="AK219" s="4"/>
      <c r="AL219" s="4"/>
      <c r="AM219" s="4"/>
      <c r="AN219" s="4"/>
      <c r="AO219" s="4"/>
      <c r="AP219" s="4"/>
      <c r="AQ219" s="4"/>
      <c r="AR219" s="4"/>
      <c r="AS219" s="4"/>
      <c r="AT219" s="4"/>
      <c r="AU219" s="4"/>
      <c r="AV219" s="4"/>
      <c r="AW219" s="4"/>
      <c r="AX219" s="4"/>
      <c r="AY219" s="4"/>
      <c r="AZ219" s="4"/>
      <c r="BA219" s="4"/>
      <c r="BB219" s="4"/>
      <c r="BC219" s="4"/>
    </row>
    <row r="220" spans="17:55" hidden="1">
      <c r="Q220" s="8"/>
      <c r="AH220" s="4"/>
      <c r="AI220" s="4"/>
      <c r="AJ220" s="4"/>
      <c r="AK220" s="4"/>
      <c r="AL220" s="4"/>
      <c r="AM220" s="4"/>
      <c r="AN220" s="4"/>
      <c r="AO220" s="4"/>
      <c r="AP220" s="4"/>
      <c r="AQ220" s="4"/>
      <c r="AR220" s="4"/>
      <c r="AS220" s="4"/>
      <c r="AT220" s="4"/>
      <c r="AU220" s="4"/>
      <c r="AV220" s="4"/>
      <c r="AW220" s="4"/>
      <c r="AX220" s="4"/>
      <c r="AY220" s="4"/>
      <c r="AZ220" s="4"/>
      <c r="BA220" s="4"/>
      <c r="BB220" s="4"/>
      <c r="BC220" s="4"/>
    </row>
    <row r="221" spans="17:55" hidden="1">
      <c r="Q221" s="8"/>
      <c r="AH221" s="4"/>
      <c r="AI221" s="4"/>
      <c r="AJ221" s="4"/>
      <c r="AK221" s="4"/>
      <c r="AL221" s="4"/>
      <c r="AM221" s="4"/>
      <c r="AN221" s="4"/>
      <c r="AO221" s="4"/>
      <c r="AP221" s="4"/>
      <c r="AQ221" s="4"/>
      <c r="AR221" s="4"/>
      <c r="AS221" s="4"/>
      <c r="AT221" s="4"/>
      <c r="AU221" s="4"/>
      <c r="AV221" s="4"/>
      <c r="AW221" s="4"/>
      <c r="AX221" s="4"/>
      <c r="AY221" s="4"/>
      <c r="AZ221" s="4"/>
      <c r="BA221" s="4"/>
      <c r="BB221" s="4"/>
      <c r="BC221" s="4"/>
    </row>
    <row r="222" spans="17:55" hidden="1">
      <c r="Q222" s="8"/>
      <c r="AH222" s="4"/>
      <c r="AI222" s="4"/>
      <c r="AJ222" s="4"/>
      <c r="AK222" s="4"/>
      <c r="AL222" s="4"/>
      <c r="AM222" s="4"/>
      <c r="AN222" s="4"/>
      <c r="AO222" s="4"/>
      <c r="AP222" s="4"/>
      <c r="AQ222" s="4"/>
      <c r="AR222" s="4"/>
      <c r="AS222" s="4"/>
      <c r="AT222" s="4"/>
      <c r="AU222" s="4"/>
      <c r="AV222" s="4"/>
      <c r="AW222" s="4"/>
      <c r="AX222" s="4"/>
      <c r="AY222" s="4"/>
      <c r="AZ222" s="4"/>
      <c r="BA222" s="4"/>
      <c r="BB222" s="4"/>
      <c r="BC222" s="4"/>
    </row>
    <row r="223" spans="17:55" hidden="1">
      <c r="Q223" s="8"/>
      <c r="AH223" s="4"/>
      <c r="AI223" s="4"/>
      <c r="AJ223" s="4"/>
      <c r="AK223" s="4"/>
      <c r="AL223" s="4"/>
      <c r="AM223" s="4"/>
      <c r="AN223" s="4"/>
      <c r="AO223" s="4"/>
      <c r="AP223" s="4"/>
      <c r="AQ223" s="4"/>
      <c r="AR223" s="4"/>
      <c r="AS223" s="4"/>
      <c r="AT223" s="4"/>
      <c r="AU223" s="4"/>
      <c r="AV223" s="4"/>
      <c r="AW223" s="4"/>
      <c r="AX223" s="4"/>
      <c r="AY223" s="4"/>
      <c r="AZ223" s="4"/>
      <c r="BA223" s="4"/>
      <c r="BB223" s="4"/>
      <c r="BC223" s="4"/>
    </row>
    <row r="224" spans="17:55" hidden="1">
      <c r="Q224" s="8"/>
      <c r="AH224" s="4"/>
      <c r="AI224" s="4"/>
      <c r="AJ224" s="4"/>
      <c r="AK224" s="4"/>
      <c r="AL224" s="4"/>
      <c r="AM224" s="4"/>
      <c r="AN224" s="4"/>
      <c r="AO224" s="4"/>
      <c r="AP224" s="4"/>
      <c r="AQ224" s="4"/>
      <c r="AR224" s="4"/>
      <c r="AS224" s="4"/>
      <c r="AT224" s="4"/>
      <c r="AU224" s="4"/>
      <c r="AV224" s="4"/>
      <c r="AW224" s="4"/>
      <c r="AX224" s="4"/>
      <c r="AY224" s="4"/>
      <c r="AZ224" s="4"/>
      <c r="BA224" s="4"/>
      <c r="BB224" s="4"/>
      <c r="BC224" s="4"/>
    </row>
    <row r="225" spans="17:55" hidden="1">
      <c r="Q225" s="8"/>
      <c r="AH225" s="4"/>
      <c r="AI225" s="4"/>
      <c r="AJ225" s="4"/>
      <c r="AK225" s="4"/>
      <c r="AL225" s="4"/>
      <c r="AM225" s="4"/>
      <c r="AN225" s="4"/>
      <c r="AO225" s="4"/>
      <c r="AP225" s="4"/>
      <c r="AQ225" s="4"/>
      <c r="AR225" s="4"/>
      <c r="AS225" s="4"/>
      <c r="AT225" s="4"/>
      <c r="AU225" s="4"/>
      <c r="AV225" s="4"/>
      <c r="AW225" s="4"/>
      <c r="AX225" s="4"/>
      <c r="AY225" s="4"/>
      <c r="AZ225" s="4"/>
      <c r="BA225" s="4"/>
      <c r="BB225" s="4"/>
      <c r="BC225" s="4"/>
    </row>
    <row r="226" spans="17:55" hidden="1">
      <c r="Q226" s="8"/>
      <c r="AH226" s="4"/>
      <c r="AI226" s="4"/>
      <c r="AJ226" s="4"/>
      <c r="AK226" s="4"/>
      <c r="AL226" s="4"/>
      <c r="AM226" s="4"/>
      <c r="AN226" s="4"/>
      <c r="AO226" s="4"/>
      <c r="AP226" s="4"/>
      <c r="AQ226" s="4"/>
      <c r="AR226" s="4"/>
      <c r="AS226" s="4"/>
      <c r="AT226" s="4"/>
      <c r="AU226" s="4"/>
      <c r="AV226" s="4"/>
      <c r="AW226" s="4"/>
      <c r="AX226" s="4"/>
      <c r="AY226" s="4"/>
      <c r="AZ226" s="4"/>
      <c r="BA226" s="4"/>
      <c r="BB226" s="4"/>
      <c r="BC226" s="4"/>
    </row>
    <row r="227" spans="17:55" hidden="1">
      <c r="Q227" s="8"/>
      <c r="AH227" s="4"/>
      <c r="AI227" s="4"/>
      <c r="AJ227" s="4"/>
      <c r="AK227" s="4"/>
      <c r="AL227" s="4"/>
      <c r="AM227" s="4"/>
      <c r="AN227" s="4"/>
      <c r="AO227" s="4"/>
      <c r="AP227" s="4"/>
      <c r="AQ227" s="4"/>
      <c r="AR227" s="4"/>
      <c r="AS227" s="4"/>
      <c r="AT227" s="4"/>
      <c r="AU227" s="4"/>
      <c r="AV227" s="4"/>
      <c r="AW227" s="4"/>
      <c r="AX227" s="4"/>
      <c r="AY227" s="4"/>
      <c r="AZ227" s="4"/>
      <c r="BA227" s="4"/>
      <c r="BB227" s="4"/>
      <c r="BC227" s="4"/>
    </row>
    <row r="228" spans="17:55" hidden="1">
      <c r="Q228" s="8"/>
      <c r="AH228" s="4"/>
      <c r="AI228" s="4"/>
      <c r="AJ228" s="4"/>
      <c r="AK228" s="4"/>
      <c r="AL228" s="4"/>
      <c r="AM228" s="4"/>
      <c r="AN228" s="4"/>
      <c r="AO228" s="4"/>
      <c r="AP228" s="4"/>
      <c r="AQ228" s="4"/>
      <c r="AR228" s="4"/>
      <c r="AS228" s="4"/>
      <c r="AT228" s="4"/>
      <c r="AU228" s="4"/>
      <c r="AV228" s="4"/>
      <c r="AW228" s="4"/>
      <c r="AX228" s="4"/>
      <c r="AY228" s="4"/>
      <c r="AZ228" s="4"/>
      <c r="BA228" s="4"/>
      <c r="BB228" s="4"/>
      <c r="BC228" s="4"/>
    </row>
    <row r="229" spans="17:55" hidden="1">
      <c r="Q229" s="8"/>
      <c r="AH229" s="4"/>
      <c r="AI229" s="4"/>
      <c r="AJ229" s="4"/>
      <c r="AK229" s="4"/>
      <c r="AL229" s="4"/>
      <c r="AM229" s="4"/>
      <c r="AN229" s="4"/>
      <c r="AO229" s="4"/>
      <c r="AP229" s="4"/>
      <c r="AQ229" s="4"/>
      <c r="AR229" s="4"/>
      <c r="AS229" s="4"/>
      <c r="AT229" s="4"/>
      <c r="AU229" s="4"/>
      <c r="AV229" s="4"/>
      <c r="AW229" s="4"/>
      <c r="AX229" s="4"/>
      <c r="AY229" s="4"/>
      <c r="AZ229" s="4"/>
      <c r="BA229" s="4"/>
      <c r="BB229" s="4"/>
      <c r="BC229" s="4"/>
    </row>
    <row r="230" spans="17:55" hidden="1">
      <c r="Q230" s="8"/>
      <c r="AH230" s="4"/>
      <c r="AI230" s="4"/>
      <c r="AJ230" s="4"/>
      <c r="AK230" s="4"/>
      <c r="AL230" s="4"/>
      <c r="AM230" s="4"/>
      <c r="AN230" s="4"/>
      <c r="AO230" s="4"/>
      <c r="AP230" s="4"/>
      <c r="AQ230" s="4"/>
      <c r="AR230" s="4"/>
      <c r="AS230" s="4"/>
      <c r="AT230" s="4"/>
      <c r="AU230" s="4"/>
      <c r="AV230" s="4"/>
      <c r="AW230" s="4"/>
      <c r="AX230" s="4"/>
      <c r="AY230" s="4"/>
      <c r="AZ230" s="4"/>
      <c r="BA230" s="4"/>
      <c r="BB230" s="4"/>
      <c r="BC230" s="4"/>
    </row>
    <row r="231" spans="17:55" hidden="1">
      <c r="Q231" s="18"/>
      <c r="AH231" s="4"/>
      <c r="AI231" s="4"/>
      <c r="AJ231" s="4"/>
      <c r="AK231" s="4"/>
      <c r="AL231" s="4"/>
      <c r="AM231" s="4"/>
      <c r="AN231" s="4"/>
      <c r="AO231" s="4"/>
      <c r="AP231" s="4"/>
      <c r="AQ231" s="4"/>
      <c r="AR231" s="4"/>
      <c r="AS231" s="4"/>
      <c r="AT231" s="4"/>
      <c r="AU231" s="4"/>
      <c r="AV231" s="4"/>
      <c r="AW231" s="4"/>
      <c r="AX231" s="4"/>
      <c r="AY231" s="4"/>
      <c r="AZ231" s="4"/>
      <c r="BA231" s="4"/>
      <c r="BB231" s="4"/>
      <c r="BC231" s="4"/>
    </row>
    <row r="232" spans="17:55" hidden="1">
      <c r="Q232" s="18"/>
      <c r="AH232" s="4"/>
      <c r="AI232" s="4"/>
      <c r="AJ232" s="4"/>
      <c r="AK232" s="4"/>
      <c r="AL232" s="4"/>
      <c r="AM232" s="4"/>
      <c r="AN232" s="4"/>
      <c r="AO232" s="4"/>
      <c r="AP232" s="4"/>
      <c r="AQ232" s="4"/>
      <c r="AR232" s="4"/>
      <c r="AS232" s="4"/>
      <c r="AT232" s="4"/>
      <c r="AU232" s="4"/>
      <c r="AV232" s="4"/>
      <c r="AW232" s="4"/>
      <c r="AX232" s="4"/>
      <c r="AY232" s="4"/>
      <c r="AZ232" s="4"/>
      <c r="BA232" s="4"/>
      <c r="BB232" s="4"/>
      <c r="BC232" s="4"/>
    </row>
    <row r="233" spans="17:55" hidden="1">
      <c r="Q233" s="18"/>
      <c r="AH233" s="4"/>
      <c r="AI233" s="4"/>
      <c r="AJ233" s="4"/>
      <c r="AK233" s="4"/>
      <c r="AL233" s="4"/>
      <c r="AM233" s="4"/>
      <c r="AN233" s="4"/>
      <c r="AO233" s="4"/>
      <c r="AP233" s="4"/>
      <c r="AQ233" s="4"/>
      <c r="AR233" s="4"/>
      <c r="AS233" s="4"/>
      <c r="AT233" s="4"/>
      <c r="AU233" s="4"/>
      <c r="AV233" s="4"/>
      <c r="AW233" s="4"/>
      <c r="AX233" s="4"/>
      <c r="AY233" s="4"/>
      <c r="AZ233" s="4"/>
      <c r="BA233" s="4"/>
      <c r="BB233" s="4"/>
      <c r="BC233" s="4"/>
    </row>
    <row r="234" spans="17:55" hidden="1">
      <c r="Q234" s="18"/>
      <c r="AH234" s="4"/>
      <c r="AI234" s="4"/>
      <c r="AJ234" s="4"/>
      <c r="AK234" s="4"/>
      <c r="AL234" s="4"/>
      <c r="AM234" s="4"/>
      <c r="AN234" s="4"/>
      <c r="AO234" s="4"/>
      <c r="AP234" s="4"/>
      <c r="AQ234" s="4"/>
      <c r="AR234" s="4"/>
      <c r="AS234" s="4"/>
      <c r="AT234" s="4"/>
      <c r="AU234" s="4"/>
      <c r="AV234" s="4"/>
      <c r="AW234" s="4"/>
      <c r="AX234" s="4"/>
      <c r="AY234" s="4"/>
      <c r="AZ234" s="4"/>
      <c r="BA234" s="4"/>
      <c r="BB234" s="4"/>
      <c r="BC234" s="4"/>
    </row>
    <row r="235" spans="17:55" hidden="1">
      <c r="Q235" s="19"/>
      <c r="AH235" s="4"/>
      <c r="AI235" s="4"/>
      <c r="AJ235" s="4"/>
      <c r="AK235" s="4"/>
      <c r="AL235" s="4"/>
      <c r="AM235" s="4"/>
      <c r="AN235" s="4"/>
      <c r="AO235" s="4"/>
      <c r="AP235" s="4"/>
      <c r="AQ235" s="4"/>
      <c r="AR235" s="4"/>
      <c r="AS235" s="4"/>
      <c r="AT235" s="4"/>
      <c r="AU235" s="4"/>
      <c r="AV235" s="4"/>
      <c r="AW235" s="4"/>
      <c r="AX235" s="4"/>
      <c r="AY235" s="4"/>
      <c r="AZ235" s="4"/>
      <c r="BA235" s="4"/>
      <c r="BB235" s="4"/>
      <c r="BC235" s="4"/>
    </row>
    <row r="236" spans="17:55" hidden="1">
      <c r="Q236" s="20"/>
      <c r="AH236" s="4"/>
      <c r="AI236" s="4"/>
      <c r="AJ236" s="4"/>
      <c r="AK236" s="4"/>
      <c r="AL236" s="4"/>
      <c r="AM236" s="4"/>
      <c r="AN236" s="4"/>
      <c r="AO236" s="4"/>
      <c r="AP236" s="4"/>
      <c r="AQ236" s="4"/>
      <c r="AR236" s="4"/>
      <c r="AS236" s="4"/>
      <c r="AT236" s="4"/>
      <c r="AU236" s="4"/>
      <c r="AV236" s="4"/>
      <c r="AW236" s="4"/>
      <c r="AX236" s="4"/>
      <c r="AY236" s="4"/>
      <c r="AZ236" s="4"/>
      <c r="BA236" s="4"/>
      <c r="BB236" s="4"/>
      <c r="BC236" s="4"/>
    </row>
    <row r="237" spans="17:55" hidden="1">
      <c r="Q237" s="20"/>
      <c r="AH237" s="4"/>
      <c r="AI237" s="4"/>
      <c r="AJ237" s="4"/>
      <c r="AK237" s="4"/>
      <c r="AL237" s="4"/>
      <c r="AM237" s="4"/>
      <c r="AN237" s="4"/>
      <c r="AO237" s="4"/>
      <c r="AP237" s="4"/>
      <c r="AQ237" s="4"/>
      <c r="AR237" s="4"/>
      <c r="AS237" s="4"/>
      <c r="AT237" s="4"/>
      <c r="AU237" s="4"/>
      <c r="AV237" s="4"/>
      <c r="AW237" s="4"/>
      <c r="AX237" s="4"/>
      <c r="AY237" s="4"/>
      <c r="AZ237" s="4"/>
      <c r="BA237" s="4"/>
      <c r="BB237" s="4"/>
      <c r="BC237" s="4"/>
    </row>
    <row r="238" spans="17:55" hidden="1">
      <c r="Q238" s="20"/>
      <c r="AH238" s="4"/>
      <c r="AI238" s="4"/>
      <c r="AJ238" s="4"/>
      <c r="AK238" s="4"/>
      <c r="AL238" s="4"/>
      <c r="AM238" s="4"/>
      <c r="AN238" s="4"/>
      <c r="AO238" s="4"/>
      <c r="AP238" s="4"/>
      <c r="AQ238" s="4"/>
      <c r="AR238" s="4"/>
      <c r="AS238" s="4"/>
      <c r="AT238" s="4"/>
      <c r="AU238" s="4"/>
      <c r="AV238" s="4"/>
      <c r="AW238" s="4"/>
      <c r="AX238" s="4"/>
      <c r="AY238" s="4"/>
      <c r="AZ238" s="4"/>
      <c r="BA238" s="4"/>
      <c r="BB238" s="4"/>
      <c r="BC238" s="4"/>
    </row>
    <row r="239" spans="17:55" hidden="1">
      <c r="Q239" s="23"/>
      <c r="AH239" s="4"/>
      <c r="AI239" s="4"/>
      <c r="AJ239" s="4"/>
      <c r="AK239" s="4"/>
      <c r="AL239" s="4"/>
      <c r="AM239" s="4"/>
      <c r="AN239" s="4"/>
      <c r="AO239" s="4"/>
      <c r="AP239" s="4"/>
      <c r="AQ239" s="4"/>
      <c r="AR239" s="4"/>
      <c r="AS239" s="4"/>
      <c r="AT239" s="4"/>
      <c r="AU239" s="4"/>
      <c r="AV239" s="4"/>
      <c r="AW239" s="4"/>
      <c r="AX239" s="4"/>
      <c r="AY239" s="4"/>
      <c r="AZ239" s="4"/>
      <c r="BA239" s="4"/>
      <c r="BB239" s="4"/>
      <c r="BC239" s="4"/>
    </row>
    <row r="240" spans="17:55" hidden="1">
      <c r="Q240" s="23"/>
      <c r="AH240" s="4"/>
      <c r="AI240" s="4"/>
      <c r="AJ240" s="4"/>
      <c r="AK240" s="4"/>
      <c r="AL240" s="4"/>
      <c r="AM240" s="4"/>
      <c r="AN240" s="4"/>
      <c r="AO240" s="4"/>
      <c r="AP240" s="4"/>
      <c r="AQ240" s="4"/>
      <c r="AR240" s="4"/>
      <c r="AS240" s="4"/>
      <c r="AT240" s="4"/>
      <c r="AU240" s="4"/>
      <c r="AV240" s="4"/>
      <c r="AW240" s="4"/>
      <c r="AX240" s="4"/>
      <c r="AY240" s="4"/>
      <c r="AZ240" s="4"/>
      <c r="BA240" s="4"/>
      <c r="BB240" s="4"/>
      <c r="BC240" s="4"/>
    </row>
    <row r="241" spans="17:55" hidden="1">
      <c r="Q241" s="23"/>
      <c r="AH241" s="4"/>
      <c r="AI241" s="4"/>
      <c r="AJ241" s="4"/>
      <c r="AK241" s="4"/>
      <c r="AL241" s="4"/>
      <c r="AM241" s="4"/>
      <c r="AN241" s="4"/>
      <c r="AO241" s="4"/>
      <c r="AP241" s="4"/>
      <c r="AQ241" s="4"/>
      <c r="AR241" s="4"/>
      <c r="AS241" s="4"/>
      <c r="AT241" s="4"/>
      <c r="AU241" s="4"/>
      <c r="AV241" s="4"/>
      <c r="AW241" s="4"/>
      <c r="AX241" s="4"/>
      <c r="AY241" s="4"/>
      <c r="AZ241" s="4"/>
      <c r="BA241" s="4"/>
      <c r="BB241" s="4"/>
      <c r="BC241" s="4"/>
    </row>
    <row r="242" spans="17:55" hidden="1">
      <c r="Q242" s="23"/>
      <c r="AH242" s="4"/>
      <c r="AI242" s="4"/>
      <c r="AJ242" s="4"/>
      <c r="AK242" s="4"/>
      <c r="AL242" s="4"/>
      <c r="AM242" s="4"/>
      <c r="AN242" s="4"/>
      <c r="AO242" s="4"/>
      <c r="AP242" s="4"/>
      <c r="AQ242" s="4"/>
      <c r="AR242" s="4"/>
      <c r="AS242" s="4"/>
      <c r="AT242" s="4"/>
      <c r="AU242" s="4"/>
      <c r="AV242" s="4"/>
      <c r="AW242" s="4"/>
      <c r="AX242" s="4"/>
      <c r="AY242" s="4"/>
      <c r="AZ242" s="4"/>
      <c r="BA242" s="4"/>
      <c r="BB242" s="4"/>
      <c r="BC242" s="4"/>
    </row>
    <row r="243" spans="17:55" hidden="1">
      <c r="Q243" s="23"/>
      <c r="AH243" s="4"/>
      <c r="AI243" s="4"/>
      <c r="AJ243" s="4"/>
      <c r="AK243" s="4"/>
      <c r="AL243" s="4"/>
      <c r="AM243" s="4"/>
      <c r="AN243" s="4"/>
      <c r="AO243" s="4"/>
      <c r="AP243" s="4"/>
      <c r="AQ243" s="4"/>
      <c r="AR243" s="4"/>
      <c r="AS243" s="4"/>
      <c r="AT243" s="4"/>
      <c r="AU243" s="4"/>
      <c r="AV243" s="4"/>
      <c r="AW243" s="4"/>
      <c r="AX243" s="4"/>
      <c r="AY243" s="4"/>
      <c r="AZ243" s="4"/>
      <c r="BA243" s="4"/>
      <c r="BB243" s="4"/>
      <c r="BC243" s="4"/>
    </row>
    <row r="244" spans="17:55" hidden="1">
      <c r="Q244" s="23"/>
      <c r="AH244" s="4"/>
      <c r="AI244" s="4"/>
      <c r="AJ244" s="4"/>
      <c r="AK244" s="4"/>
      <c r="AL244" s="4"/>
      <c r="AM244" s="4"/>
      <c r="AN244" s="4"/>
      <c r="AO244" s="4"/>
      <c r="AP244" s="4"/>
      <c r="AQ244" s="4"/>
      <c r="AR244" s="4"/>
      <c r="AS244" s="4"/>
      <c r="AT244" s="4"/>
      <c r="AU244" s="4"/>
      <c r="AV244" s="4"/>
      <c r="AW244" s="4"/>
      <c r="AX244" s="4"/>
      <c r="AY244" s="4"/>
      <c r="AZ244" s="4"/>
      <c r="BA244" s="4"/>
      <c r="BB244" s="4"/>
      <c r="BC244" s="4"/>
    </row>
    <row r="245" spans="17:55" hidden="1">
      <c r="Q245" s="23"/>
      <c r="AH245" s="4"/>
      <c r="AI245" s="4"/>
      <c r="AJ245" s="4"/>
      <c r="AK245" s="4"/>
      <c r="AL245" s="4"/>
      <c r="AM245" s="4"/>
      <c r="AN245" s="4"/>
      <c r="AO245" s="4"/>
      <c r="AP245" s="4"/>
      <c r="AQ245" s="4"/>
      <c r="AR245" s="4"/>
      <c r="AS245" s="4"/>
      <c r="AT245" s="4"/>
      <c r="AU245" s="4"/>
      <c r="AV245" s="4"/>
      <c r="AW245" s="4"/>
      <c r="AX245" s="4"/>
      <c r="AY245" s="4"/>
      <c r="AZ245" s="4"/>
      <c r="BA245" s="4"/>
      <c r="BB245" s="4"/>
      <c r="BC245" s="4"/>
    </row>
    <row r="246" spans="17:55" hidden="1">
      <c r="Q246" s="23"/>
      <c r="AH246" s="4"/>
      <c r="AI246" s="4"/>
      <c r="AJ246" s="4"/>
      <c r="AK246" s="4"/>
      <c r="AL246" s="4"/>
      <c r="AM246" s="4"/>
      <c r="AN246" s="4"/>
      <c r="AO246" s="4"/>
      <c r="AP246" s="4"/>
      <c r="AQ246" s="4"/>
      <c r="AR246" s="4"/>
      <c r="AS246" s="4"/>
      <c r="AT246" s="4"/>
      <c r="AU246" s="4"/>
      <c r="AV246" s="4"/>
      <c r="AW246" s="4"/>
      <c r="AX246" s="4"/>
      <c r="AY246" s="4"/>
      <c r="AZ246" s="4"/>
      <c r="BA246" s="4"/>
      <c r="BB246" s="4"/>
      <c r="BC246" s="4"/>
    </row>
    <row r="247" spans="17:55" hidden="1">
      <c r="Q247" s="23"/>
      <c r="AH247" s="4"/>
      <c r="AI247" s="4"/>
      <c r="AJ247" s="4"/>
      <c r="AK247" s="4"/>
      <c r="AL247" s="4"/>
      <c r="AM247" s="4"/>
      <c r="AN247" s="4"/>
      <c r="AO247" s="4"/>
      <c r="AP247" s="4"/>
      <c r="AQ247" s="4"/>
      <c r="AR247" s="4"/>
      <c r="AS247" s="4"/>
      <c r="AT247" s="4"/>
      <c r="AU247" s="4"/>
      <c r="AV247" s="4"/>
      <c r="AW247" s="4"/>
      <c r="AX247" s="4"/>
      <c r="AY247" s="4"/>
      <c r="AZ247" s="4"/>
      <c r="BA247" s="4"/>
      <c r="BB247" s="4"/>
      <c r="BC247" s="4"/>
    </row>
    <row r="248" spans="17:55" hidden="1">
      <c r="Q248" s="23"/>
      <c r="AH248" s="4"/>
      <c r="AI248" s="4"/>
      <c r="AJ248" s="4"/>
      <c r="AK248" s="4"/>
      <c r="AL248" s="4"/>
      <c r="AM248" s="4"/>
      <c r="AN248" s="4"/>
      <c r="AO248" s="4"/>
      <c r="AP248" s="4"/>
      <c r="AQ248" s="4"/>
      <c r="AR248" s="4"/>
      <c r="AS248" s="4"/>
      <c r="AT248" s="4"/>
      <c r="AU248" s="4"/>
      <c r="AV248" s="4"/>
      <c r="AW248" s="4"/>
      <c r="AX248" s="4"/>
      <c r="AY248" s="4"/>
      <c r="AZ248" s="4"/>
      <c r="BA248" s="4"/>
      <c r="BB248" s="4"/>
      <c r="BC248" s="4"/>
    </row>
    <row r="249" spans="17:55" hidden="1">
      <c r="Q249" s="23"/>
      <c r="AH249" s="4"/>
      <c r="AI249" s="4"/>
      <c r="AJ249" s="4"/>
      <c r="AK249" s="4"/>
      <c r="AL249" s="4"/>
      <c r="AM249" s="4"/>
      <c r="AN249" s="4"/>
      <c r="AO249" s="4"/>
      <c r="AP249" s="4"/>
      <c r="AQ249" s="4"/>
      <c r="AR249" s="4"/>
      <c r="AS249" s="4"/>
      <c r="AT249" s="4"/>
      <c r="AU249" s="4"/>
      <c r="AV249" s="4"/>
      <c r="AW249" s="4"/>
      <c r="AX249" s="4"/>
      <c r="AY249" s="4"/>
      <c r="AZ249" s="4"/>
      <c r="BA249" s="4"/>
      <c r="BB249" s="4"/>
      <c r="BC249" s="4"/>
    </row>
    <row r="250" spans="17:55" hidden="1">
      <c r="Q250" s="23"/>
      <c r="AH250" s="4"/>
      <c r="AI250" s="4"/>
      <c r="AJ250" s="4"/>
      <c r="AK250" s="4"/>
      <c r="AL250" s="4"/>
      <c r="AM250" s="4"/>
      <c r="AN250" s="4"/>
      <c r="AO250" s="4"/>
      <c r="AP250" s="4"/>
      <c r="AQ250" s="4"/>
      <c r="AR250" s="4"/>
      <c r="AS250" s="4"/>
      <c r="AT250" s="4"/>
      <c r="AU250" s="4"/>
      <c r="AV250" s="4"/>
      <c r="AW250" s="4"/>
      <c r="AX250" s="4"/>
      <c r="AY250" s="4"/>
      <c r="AZ250" s="4"/>
      <c r="BA250" s="4"/>
      <c r="BB250" s="4"/>
      <c r="BC250" s="4"/>
    </row>
    <row r="251" spans="17:55" hidden="1">
      <c r="AH251" s="4"/>
      <c r="AI251" s="4"/>
      <c r="AJ251" s="4"/>
      <c r="AK251" s="4"/>
      <c r="AL251" s="4"/>
      <c r="AM251" s="4"/>
      <c r="AN251" s="4"/>
      <c r="AO251" s="4"/>
      <c r="AP251" s="4"/>
      <c r="AQ251" s="4"/>
      <c r="AR251" s="4"/>
      <c r="AS251" s="4"/>
      <c r="AT251" s="4"/>
      <c r="AU251" s="4"/>
      <c r="AV251" s="4"/>
      <c r="AW251" s="4"/>
      <c r="AX251" s="4"/>
      <c r="AY251" s="4"/>
      <c r="AZ251" s="4"/>
      <c r="BA251" s="4"/>
      <c r="BB251" s="4"/>
      <c r="BC251" s="4"/>
    </row>
    <row r="252" spans="17:55" hidden="1">
      <c r="AH252" s="4"/>
      <c r="AI252" s="4"/>
      <c r="AJ252" s="4"/>
      <c r="AK252" s="4"/>
      <c r="AL252" s="4"/>
      <c r="AM252" s="4"/>
      <c r="AN252" s="4"/>
      <c r="AO252" s="4"/>
      <c r="AP252" s="4"/>
      <c r="AQ252" s="4"/>
      <c r="AR252" s="4"/>
      <c r="AS252" s="4"/>
      <c r="AT252" s="4"/>
      <c r="AU252" s="4"/>
      <c r="AV252" s="4"/>
      <c r="AW252" s="4"/>
      <c r="AX252" s="4"/>
      <c r="AY252" s="4"/>
      <c r="AZ252" s="4"/>
      <c r="BA252" s="4"/>
      <c r="BB252" s="4"/>
      <c r="BC252" s="4"/>
    </row>
    <row r="253" spans="17:55" hidden="1">
      <c r="AH253" s="4"/>
      <c r="AI253" s="4"/>
      <c r="AJ253" s="4"/>
      <c r="AK253" s="4"/>
      <c r="AL253" s="4"/>
      <c r="AM253" s="4"/>
      <c r="AN253" s="4"/>
      <c r="AO253" s="4"/>
      <c r="AP253" s="4"/>
      <c r="AQ253" s="4"/>
      <c r="AR253" s="4"/>
      <c r="AS253" s="4"/>
      <c r="AT253" s="4"/>
      <c r="AU253" s="4"/>
      <c r="AV253" s="4"/>
      <c r="AW253" s="4"/>
      <c r="AX253" s="4"/>
      <c r="AY253" s="4"/>
      <c r="AZ253" s="4"/>
      <c r="BA253" s="4"/>
      <c r="BB253" s="4"/>
      <c r="BC253" s="4"/>
    </row>
    <row r="254" spans="17:55" hidden="1">
      <c r="AH254" s="4"/>
      <c r="AI254" s="4"/>
      <c r="AJ254" s="4"/>
      <c r="AK254" s="4"/>
      <c r="AL254" s="4"/>
      <c r="AM254" s="4"/>
      <c r="AN254" s="4"/>
      <c r="AO254" s="4"/>
      <c r="AP254" s="4"/>
      <c r="AQ254" s="4"/>
      <c r="AR254" s="4"/>
      <c r="AS254" s="4"/>
      <c r="AT254" s="4"/>
      <c r="AU254" s="4"/>
      <c r="AV254" s="4"/>
      <c r="AW254" s="4"/>
      <c r="AX254" s="4"/>
      <c r="AY254" s="4"/>
      <c r="AZ254" s="4"/>
      <c r="BA254" s="4"/>
      <c r="BB254" s="4"/>
      <c r="BC254" s="4"/>
    </row>
    <row r="255" spans="17:55" hidden="1">
      <c r="AH255" s="4"/>
      <c r="AI255" s="4"/>
      <c r="AJ255" s="4"/>
      <c r="AK255" s="4"/>
      <c r="AL255" s="4"/>
      <c r="AM255" s="4"/>
      <c r="AN255" s="4"/>
      <c r="AO255" s="4"/>
      <c r="AP255" s="4"/>
      <c r="AQ255" s="4"/>
      <c r="AR255" s="4"/>
      <c r="AS255" s="4"/>
      <c r="AT255" s="4"/>
      <c r="AU255" s="4"/>
      <c r="AV255" s="4"/>
      <c r="AW255" s="4"/>
      <c r="AX255" s="4"/>
      <c r="AY255" s="4"/>
      <c r="AZ255" s="4"/>
      <c r="BA255" s="4"/>
      <c r="BB255" s="4"/>
      <c r="BC255" s="4"/>
    </row>
    <row r="256" spans="17:55" hidden="1">
      <c r="T256" s="23"/>
      <c r="U256" s="23"/>
      <c r="AD256" s="4"/>
      <c r="AE256" s="4"/>
      <c r="AF256" s="4"/>
      <c r="AG256" s="4"/>
      <c r="AH256" s="4"/>
      <c r="AI256" s="4"/>
      <c r="AJ256" s="4"/>
      <c r="AK256" s="4"/>
      <c r="AL256" s="4"/>
      <c r="AM256" s="4"/>
      <c r="AN256" s="4"/>
      <c r="AO256" s="4"/>
      <c r="AP256" s="4"/>
      <c r="AQ256" s="4"/>
      <c r="AR256" s="4"/>
      <c r="AS256" s="4"/>
      <c r="AT256" s="4"/>
      <c r="AU256" s="4"/>
      <c r="AV256" s="4"/>
      <c r="AW256" s="4"/>
      <c r="AX256" s="4"/>
      <c r="AY256" s="4"/>
      <c r="AZ256" s="4"/>
      <c r="BA256" s="4"/>
      <c r="BB256" s="4"/>
      <c r="BC256" s="4"/>
    </row>
    <row r="257" spans="20:55" hidden="1">
      <c r="T257" s="23"/>
      <c r="AD257" s="4"/>
      <c r="AE257" s="4"/>
      <c r="AF257" s="4"/>
      <c r="AG257" s="4"/>
      <c r="AH257" s="4"/>
      <c r="AI257" s="4"/>
      <c r="AJ257" s="4"/>
      <c r="AK257" s="4"/>
      <c r="AL257" s="4"/>
      <c r="AM257" s="4"/>
      <c r="AN257" s="4"/>
      <c r="AO257" s="4"/>
      <c r="AP257" s="4"/>
      <c r="AQ257" s="4"/>
      <c r="AR257" s="4"/>
      <c r="AS257" s="4"/>
      <c r="AT257" s="4"/>
      <c r="AU257" s="4"/>
      <c r="AV257" s="4"/>
      <c r="AW257" s="4"/>
      <c r="AX257" s="4"/>
      <c r="AY257" s="4"/>
      <c r="AZ257" s="4"/>
      <c r="BA257" s="4"/>
      <c r="BB257" s="4"/>
      <c r="BC257" s="4"/>
    </row>
    <row r="258" spans="20:55" hidden="1">
      <c r="T258" s="23"/>
      <c r="U258" s="23"/>
      <c r="AD258" s="4"/>
      <c r="AE258" s="4"/>
      <c r="AF258" s="4"/>
      <c r="AG258" s="4"/>
      <c r="AH258" s="4"/>
      <c r="AI258" s="4"/>
      <c r="AJ258" s="4"/>
      <c r="AK258" s="4"/>
      <c r="AL258" s="4"/>
      <c r="AM258" s="4"/>
      <c r="AN258" s="4"/>
      <c r="AO258" s="4"/>
      <c r="AP258" s="4"/>
      <c r="AQ258" s="4"/>
      <c r="AR258" s="4"/>
      <c r="AS258" s="4"/>
      <c r="AT258" s="4"/>
      <c r="AU258" s="4"/>
      <c r="AV258" s="4"/>
      <c r="AW258" s="4"/>
      <c r="AX258" s="4"/>
      <c r="AY258" s="4"/>
      <c r="AZ258" s="4"/>
      <c r="BA258" s="4"/>
      <c r="BB258" s="4"/>
      <c r="BC258" s="4"/>
    </row>
    <row r="259" spans="20:55" hidden="1">
      <c r="T259" s="23"/>
      <c r="U259" s="23"/>
      <c r="AD259" s="4"/>
      <c r="AE259" s="4"/>
      <c r="AF259" s="4"/>
      <c r="AG259" s="4"/>
      <c r="AH259" s="4"/>
      <c r="AI259" s="4"/>
      <c r="AJ259" s="4"/>
      <c r="AK259" s="4"/>
      <c r="AL259" s="4"/>
      <c r="AM259" s="4"/>
      <c r="AN259" s="4"/>
      <c r="AO259" s="4"/>
      <c r="AP259" s="4"/>
      <c r="AQ259" s="4"/>
      <c r="AR259" s="4"/>
      <c r="AS259" s="4"/>
      <c r="AT259" s="4"/>
      <c r="AU259" s="4"/>
      <c r="AV259" s="4"/>
      <c r="AW259" s="4"/>
      <c r="AX259" s="4"/>
      <c r="AY259" s="4"/>
      <c r="AZ259" s="4"/>
      <c r="BA259" s="4"/>
      <c r="BB259" s="4"/>
      <c r="BC259" s="4"/>
    </row>
    <row r="260" spans="20:55" hidden="1">
      <c r="T260" s="23"/>
      <c r="U260" s="23"/>
      <c r="AD260" s="4"/>
      <c r="AE260" s="4"/>
      <c r="AF260" s="4"/>
      <c r="AG260" s="4"/>
      <c r="AH260" s="4"/>
      <c r="AI260" s="4"/>
      <c r="AJ260" s="4"/>
      <c r="AK260" s="4"/>
      <c r="AL260" s="4"/>
      <c r="AM260" s="4"/>
      <c r="AN260" s="4"/>
      <c r="AO260" s="4"/>
      <c r="AP260" s="4"/>
      <c r="AQ260" s="4"/>
      <c r="AR260" s="4"/>
      <c r="AS260" s="4"/>
      <c r="AT260" s="4"/>
      <c r="AU260" s="4"/>
      <c r="AV260" s="4"/>
      <c r="AW260" s="4"/>
      <c r="AX260" s="4"/>
      <c r="AY260" s="4"/>
      <c r="AZ260" s="4"/>
      <c r="BA260" s="4"/>
      <c r="BB260" s="4"/>
      <c r="BC260" s="4"/>
    </row>
    <row r="261" spans="20:55" hidden="1">
      <c r="AD261" s="4"/>
      <c r="AE261" s="4"/>
      <c r="AF261" s="4"/>
      <c r="AG261" s="4"/>
      <c r="AH261" s="4"/>
      <c r="AI261" s="4"/>
      <c r="AJ261" s="4"/>
      <c r="AK261" s="4"/>
      <c r="AL261" s="4"/>
      <c r="AM261" s="4"/>
      <c r="AN261" s="4"/>
      <c r="AO261" s="4"/>
      <c r="AP261" s="4"/>
      <c r="AQ261" s="4"/>
      <c r="AR261" s="4"/>
      <c r="AS261" s="4"/>
      <c r="AT261" s="4"/>
      <c r="AU261" s="4"/>
      <c r="AV261" s="4"/>
      <c r="AW261" s="4"/>
      <c r="AX261" s="4"/>
      <c r="AY261" s="4"/>
      <c r="AZ261" s="4"/>
      <c r="BA261" s="4"/>
      <c r="BB261" s="4"/>
      <c r="BC261" s="4"/>
    </row>
    <row r="262" spans="20:55" hidden="1">
      <c r="AD262" s="4"/>
      <c r="AE262" s="4"/>
      <c r="AF262" s="4"/>
      <c r="AG262" s="4"/>
      <c r="AH262" s="4"/>
      <c r="AI262" s="4"/>
      <c r="AJ262" s="4"/>
      <c r="AK262" s="4"/>
      <c r="AL262" s="4"/>
      <c r="AM262" s="4"/>
      <c r="AN262" s="4"/>
      <c r="AO262" s="4"/>
      <c r="AP262" s="4"/>
      <c r="AQ262" s="4"/>
      <c r="AR262" s="4"/>
      <c r="AS262" s="4"/>
      <c r="AT262" s="4"/>
      <c r="AU262" s="4"/>
      <c r="AV262" s="4"/>
      <c r="AW262" s="4"/>
      <c r="AX262" s="4"/>
      <c r="AY262" s="4"/>
      <c r="AZ262" s="4"/>
      <c r="BA262" s="4"/>
      <c r="BB262" s="4"/>
      <c r="BC262" s="4"/>
    </row>
    <row r="263" spans="20:55" hidden="1">
      <c r="AD263" s="4"/>
      <c r="AE263" s="4"/>
      <c r="AF263" s="4"/>
      <c r="AG263" s="4"/>
      <c r="AH263" s="4"/>
      <c r="AI263" s="4"/>
      <c r="AJ263" s="4"/>
      <c r="AK263" s="4"/>
      <c r="AL263" s="4"/>
      <c r="AM263" s="4"/>
      <c r="AN263" s="4"/>
      <c r="AO263" s="4"/>
      <c r="AP263" s="4"/>
      <c r="AQ263" s="4"/>
      <c r="AR263" s="4"/>
      <c r="AS263" s="4"/>
      <c r="AT263" s="4"/>
      <c r="AU263" s="4"/>
      <c r="AV263" s="4"/>
      <c r="AW263" s="4"/>
      <c r="AX263" s="4"/>
      <c r="AY263" s="4"/>
      <c r="AZ263" s="4"/>
      <c r="BA263" s="4"/>
      <c r="BB263" s="4"/>
      <c r="BC263" s="4"/>
    </row>
    <row r="264" spans="20:55" hidden="1">
      <c r="AD264" s="4"/>
      <c r="AE264" s="4"/>
      <c r="AF264" s="4"/>
      <c r="AG264" s="4"/>
      <c r="AH264" s="4"/>
      <c r="AI264" s="4"/>
      <c r="AJ264" s="4"/>
      <c r="AK264" s="4"/>
      <c r="AL264" s="4"/>
      <c r="AM264" s="4"/>
      <c r="AN264" s="4"/>
      <c r="AO264" s="4"/>
      <c r="AP264" s="4"/>
      <c r="AQ264" s="4"/>
      <c r="AR264" s="4"/>
      <c r="AS264" s="4"/>
      <c r="AT264" s="4"/>
      <c r="AU264" s="4"/>
      <c r="AV264" s="4"/>
      <c r="AW264" s="4"/>
      <c r="AX264" s="4"/>
      <c r="AY264" s="4"/>
      <c r="AZ264" s="4"/>
      <c r="BA264" s="4"/>
      <c r="BB264" s="4"/>
      <c r="BC264" s="4"/>
    </row>
    <row r="265" spans="20:55" hidden="1">
      <c r="AD265" s="4"/>
      <c r="AE265" s="4"/>
      <c r="AF265" s="4"/>
      <c r="AG265" s="4"/>
      <c r="AH265" s="4"/>
      <c r="AI265" s="4"/>
      <c r="AJ265" s="4"/>
      <c r="AK265" s="4"/>
      <c r="AL265" s="4"/>
      <c r="AM265" s="4"/>
      <c r="AN265" s="4"/>
      <c r="AO265" s="4"/>
      <c r="AP265" s="4"/>
      <c r="AQ265" s="4"/>
      <c r="AR265" s="4"/>
      <c r="AS265" s="4"/>
      <c r="AT265" s="4"/>
      <c r="AU265" s="4"/>
      <c r="AV265" s="4"/>
      <c r="AW265" s="4"/>
      <c r="AX265" s="4"/>
      <c r="AY265" s="4"/>
      <c r="AZ265" s="4"/>
      <c r="BA265" s="4"/>
      <c r="BB265" s="4"/>
      <c r="BC265" s="4"/>
    </row>
    <row r="266" spans="20:55" hidden="1">
      <c r="AD266" s="4"/>
      <c r="AE266" s="4"/>
      <c r="AF266" s="4"/>
      <c r="AG266" s="4"/>
      <c r="AH266" s="4"/>
      <c r="AI266" s="4"/>
      <c r="AJ266" s="4"/>
      <c r="AK266" s="4"/>
      <c r="AL266" s="4"/>
      <c r="AM266" s="4"/>
      <c r="AN266" s="4"/>
      <c r="AO266" s="4"/>
      <c r="AP266" s="4"/>
      <c r="AQ266" s="4"/>
      <c r="AR266" s="4"/>
      <c r="AS266" s="4"/>
      <c r="AT266" s="4"/>
      <c r="AU266" s="4"/>
      <c r="AV266" s="4"/>
      <c r="AW266" s="4"/>
      <c r="AX266" s="4"/>
      <c r="AY266" s="4"/>
      <c r="AZ266" s="4"/>
      <c r="BA266" s="4"/>
      <c r="BB266" s="4"/>
      <c r="BC266" s="4"/>
    </row>
    <row r="267" spans="20:55" hidden="1">
      <c r="AD267" s="4"/>
      <c r="AE267" s="4"/>
      <c r="AF267" s="4"/>
      <c r="AG267" s="4"/>
      <c r="AH267" s="4"/>
      <c r="AI267" s="4"/>
      <c r="AJ267" s="4"/>
      <c r="AK267" s="4"/>
      <c r="AL267" s="4"/>
      <c r="AM267" s="4"/>
      <c r="AN267" s="4"/>
      <c r="AO267" s="4"/>
      <c r="AP267" s="4"/>
      <c r="AQ267" s="4"/>
      <c r="AR267" s="4"/>
      <c r="AS267" s="4"/>
      <c r="AT267" s="4"/>
      <c r="AU267" s="4"/>
      <c r="AV267" s="4"/>
      <c r="AW267" s="4"/>
      <c r="AX267" s="4"/>
      <c r="AY267" s="4"/>
      <c r="AZ267" s="4"/>
      <c r="BA267" s="4"/>
      <c r="BB267" s="4"/>
      <c r="BC267" s="4"/>
    </row>
    <row r="268" spans="20:55" hidden="1">
      <c r="AD268" s="4"/>
      <c r="AE268" s="4"/>
      <c r="AF268" s="4"/>
      <c r="AG268" s="4"/>
      <c r="AH268" s="4"/>
      <c r="AI268" s="4"/>
      <c r="AJ268" s="4"/>
      <c r="AK268" s="4"/>
      <c r="AL268" s="4"/>
      <c r="AM268" s="4"/>
      <c r="AN268" s="4"/>
      <c r="AO268" s="4"/>
      <c r="AP268" s="4"/>
      <c r="AQ268" s="4"/>
      <c r="AR268" s="4"/>
      <c r="AS268" s="4"/>
      <c r="AT268" s="4"/>
      <c r="AU268" s="4"/>
      <c r="AV268" s="4"/>
      <c r="AW268" s="4"/>
      <c r="AX268" s="4"/>
      <c r="AY268" s="4"/>
      <c r="AZ268" s="4"/>
      <c r="BA268" s="4"/>
      <c r="BB268" s="4"/>
      <c r="BC268" s="4"/>
    </row>
    <row r="269" spans="20:55" hidden="1">
      <c r="AD269" s="4"/>
      <c r="AE269" s="4"/>
      <c r="AF269" s="4"/>
      <c r="AG269" s="4"/>
      <c r="AH269" s="4"/>
      <c r="AI269" s="4"/>
      <c r="AJ269" s="4"/>
      <c r="AK269" s="4"/>
      <c r="AL269" s="4"/>
      <c r="AM269" s="4"/>
      <c r="AN269" s="4"/>
      <c r="AO269" s="4"/>
      <c r="AP269" s="4"/>
      <c r="AQ269" s="4"/>
      <c r="AR269" s="4"/>
      <c r="AS269" s="4"/>
      <c r="AT269" s="4"/>
      <c r="AU269" s="4"/>
      <c r="AV269" s="4"/>
      <c r="AW269" s="4"/>
      <c r="AX269" s="4"/>
      <c r="AY269" s="4"/>
      <c r="AZ269" s="4"/>
      <c r="BA269" s="4"/>
      <c r="BB269" s="4"/>
      <c r="BC269" s="4"/>
    </row>
    <row r="270" spans="20:55" hidden="1">
      <c r="AD270" s="4"/>
      <c r="AE270" s="4"/>
      <c r="AF270" s="4"/>
      <c r="AG270" s="4"/>
      <c r="AH270" s="4"/>
      <c r="AI270" s="4"/>
      <c r="AJ270" s="4"/>
      <c r="AK270" s="4"/>
      <c r="AL270" s="4"/>
      <c r="AM270" s="4"/>
      <c r="AN270" s="4"/>
      <c r="AO270" s="4"/>
      <c r="AP270" s="4"/>
      <c r="AQ270" s="4"/>
      <c r="AR270" s="4"/>
      <c r="AS270" s="4"/>
      <c r="AT270" s="4"/>
      <c r="AU270" s="4"/>
      <c r="AV270" s="4"/>
      <c r="AW270" s="4"/>
      <c r="AX270" s="4"/>
      <c r="AY270" s="4"/>
      <c r="AZ270" s="4"/>
      <c r="BA270" s="4"/>
      <c r="BB270" s="4"/>
      <c r="BC270" s="4"/>
    </row>
    <row r="271" spans="20:55" hidden="1">
      <c r="AD271" s="4"/>
      <c r="AE271" s="4"/>
      <c r="AF271" s="4"/>
      <c r="AG271" s="4"/>
      <c r="AH271" s="4"/>
      <c r="AI271" s="4"/>
      <c r="AJ271" s="4"/>
      <c r="AK271" s="4"/>
      <c r="AL271" s="4"/>
      <c r="AM271" s="4"/>
      <c r="AN271" s="4"/>
      <c r="AO271" s="4"/>
      <c r="AP271" s="4"/>
      <c r="AQ271" s="4"/>
      <c r="AR271" s="4"/>
      <c r="AS271" s="4"/>
      <c r="AT271" s="4"/>
      <c r="AU271" s="4"/>
      <c r="AV271" s="4"/>
      <c r="AW271" s="4"/>
      <c r="AX271" s="4"/>
      <c r="AY271" s="4"/>
      <c r="AZ271" s="4"/>
      <c r="BA271" s="4"/>
      <c r="BB271" s="4"/>
      <c r="BC271" s="4"/>
    </row>
    <row r="272" spans="20:55" hidden="1">
      <c r="AD272" s="4"/>
      <c r="AE272" s="4"/>
      <c r="AF272" s="4"/>
      <c r="AG272" s="4"/>
      <c r="AH272" s="4"/>
      <c r="AI272" s="4"/>
      <c r="AJ272" s="4"/>
      <c r="AK272" s="4"/>
      <c r="AL272" s="4"/>
      <c r="AM272" s="4"/>
      <c r="AN272" s="4"/>
      <c r="AO272" s="4"/>
      <c r="AP272" s="4"/>
      <c r="AQ272" s="4"/>
      <c r="AR272" s="4"/>
      <c r="AS272" s="4"/>
      <c r="AT272" s="4"/>
      <c r="AU272" s="4"/>
      <c r="AV272" s="4"/>
      <c r="AW272" s="4"/>
      <c r="AX272" s="4"/>
      <c r="AY272" s="4"/>
      <c r="AZ272" s="4"/>
      <c r="BA272" s="4"/>
      <c r="BB272" s="4"/>
      <c r="BC272" s="4"/>
    </row>
    <row r="273" spans="30:55" hidden="1">
      <c r="AD273" s="4"/>
      <c r="AE273" s="4"/>
      <c r="AF273" s="4"/>
      <c r="AG273" s="4"/>
      <c r="AH273" s="4"/>
      <c r="AI273" s="4"/>
      <c r="AJ273" s="4"/>
      <c r="AK273" s="4"/>
      <c r="AL273" s="4"/>
      <c r="AM273" s="4"/>
      <c r="AN273" s="4"/>
      <c r="AO273" s="4"/>
      <c r="AP273" s="4"/>
      <c r="AQ273" s="4"/>
      <c r="AR273" s="4"/>
      <c r="AS273" s="4"/>
      <c r="AT273" s="4"/>
      <c r="AU273" s="4"/>
      <c r="AV273" s="4"/>
      <c r="AW273" s="4"/>
      <c r="AX273" s="4"/>
      <c r="AY273" s="4"/>
      <c r="AZ273" s="4"/>
      <c r="BA273" s="4"/>
      <c r="BB273" s="4"/>
      <c r="BC273" s="4"/>
    </row>
    <row r="274" spans="30:55" hidden="1">
      <c r="AD274" s="4"/>
      <c r="AE274" s="4"/>
      <c r="AF274" s="4"/>
      <c r="AG274" s="4"/>
      <c r="AH274" s="4"/>
      <c r="AI274" s="4"/>
      <c r="AJ274" s="4"/>
      <c r="AK274" s="4"/>
      <c r="AL274" s="4"/>
      <c r="AM274" s="4"/>
      <c r="AN274" s="4"/>
      <c r="AO274" s="4"/>
      <c r="AP274" s="4"/>
      <c r="AQ274" s="4"/>
      <c r="AR274" s="4"/>
      <c r="AS274" s="4"/>
      <c r="AT274" s="4"/>
      <c r="AU274" s="4"/>
      <c r="AV274" s="4"/>
      <c r="AW274" s="4"/>
      <c r="AX274" s="4"/>
      <c r="AY274" s="4"/>
      <c r="AZ274" s="4"/>
      <c r="BA274" s="4"/>
      <c r="BB274" s="4"/>
      <c r="BC274" s="4"/>
    </row>
    <row r="275" spans="30:55" hidden="1">
      <c r="AD275" s="4"/>
      <c r="AE275" s="4"/>
      <c r="AF275" s="4"/>
      <c r="AG275" s="4"/>
      <c r="AH275" s="4"/>
      <c r="AI275" s="4"/>
      <c r="AJ275" s="4"/>
      <c r="AK275" s="4"/>
      <c r="AL275" s="4"/>
      <c r="AM275" s="4"/>
      <c r="AN275" s="4"/>
      <c r="AO275" s="4"/>
      <c r="AP275" s="4"/>
      <c r="AQ275" s="4"/>
      <c r="AR275" s="4"/>
      <c r="AS275" s="4"/>
      <c r="AT275" s="4"/>
      <c r="AU275" s="4"/>
      <c r="AV275" s="4"/>
      <c r="AW275" s="4"/>
      <c r="AX275" s="4"/>
      <c r="AY275" s="4"/>
      <c r="AZ275" s="4"/>
      <c r="BA275" s="4"/>
      <c r="BB275" s="4"/>
      <c r="BC275" s="4"/>
    </row>
    <row r="276" spans="30:55" hidden="1">
      <c r="AD276" s="4"/>
      <c r="AE276" s="4"/>
      <c r="AF276" s="4"/>
      <c r="AG276" s="4"/>
      <c r="AH276" s="4"/>
      <c r="AI276" s="4"/>
      <c r="AJ276" s="4"/>
      <c r="AK276" s="4"/>
      <c r="AL276" s="4"/>
      <c r="AM276" s="4"/>
      <c r="AN276" s="4"/>
      <c r="AO276" s="4"/>
      <c r="AP276" s="4"/>
      <c r="AQ276" s="4"/>
      <c r="AR276" s="4"/>
      <c r="AS276" s="4"/>
      <c r="AT276" s="4"/>
      <c r="AU276" s="4"/>
      <c r="AV276" s="4"/>
      <c r="AW276" s="4"/>
      <c r="AX276" s="4"/>
      <c r="AY276" s="4"/>
      <c r="AZ276" s="4"/>
      <c r="BA276" s="4"/>
      <c r="BB276" s="4"/>
      <c r="BC276" s="4"/>
    </row>
    <row r="277" spans="30:55" hidden="1">
      <c r="AD277" s="4"/>
      <c r="AE277" s="4"/>
      <c r="AF277" s="4"/>
      <c r="AG277" s="4"/>
      <c r="AH277" s="4"/>
      <c r="AI277" s="4"/>
      <c r="AJ277" s="4"/>
      <c r="AK277" s="4"/>
      <c r="AL277" s="4"/>
      <c r="AM277" s="4"/>
      <c r="AN277" s="4"/>
      <c r="AO277" s="4"/>
      <c r="AP277" s="4"/>
      <c r="AQ277" s="4"/>
      <c r="AR277" s="4"/>
      <c r="AS277" s="4"/>
      <c r="AT277" s="4"/>
      <c r="AU277" s="4"/>
      <c r="AV277" s="4"/>
      <c r="AW277" s="4"/>
      <c r="AX277" s="4"/>
      <c r="AY277" s="4"/>
      <c r="AZ277" s="4"/>
      <c r="BA277" s="4"/>
      <c r="BB277" s="4"/>
      <c r="BC277" s="4"/>
    </row>
    <row r="278" spans="30:55" hidden="1">
      <c r="AD278" s="4"/>
      <c r="AE278" s="4"/>
      <c r="AF278" s="4"/>
      <c r="AG278" s="4"/>
      <c r="AH278" s="4"/>
      <c r="AI278" s="4"/>
      <c r="AJ278" s="4"/>
      <c r="AK278" s="4"/>
      <c r="AL278" s="4"/>
      <c r="AM278" s="4"/>
      <c r="AN278" s="4"/>
      <c r="AO278" s="4"/>
      <c r="AP278" s="4"/>
      <c r="AQ278" s="4"/>
      <c r="AR278" s="4"/>
      <c r="AS278" s="4"/>
      <c r="AT278" s="4"/>
      <c r="AU278" s="4"/>
      <c r="AV278" s="4"/>
      <c r="AW278" s="4"/>
      <c r="AX278" s="4"/>
      <c r="AY278" s="4"/>
      <c r="AZ278" s="4"/>
      <c r="BA278" s="4"/>
      <c r="BB278" s="4"/>
      <c r="BC278" s="4"/>
    </row>
    <row r="279" spans="30:55" hidden="1">
      <c r="AD279" s="4"/>
      <c r="AE279" s="4"/>
      <c r="AF279" s="4"/>
      <c r="AG279" s="4"/>
      <c r="AH279" s="4"/>
      <c r="AI279" s="4"/>
      <c r="AJ279" s="4"/>
      <c r="AK279" s="4"/>
      <c r="AL279" s="4"/>
      <c r="AM279" s="4"/>
      <c r="AN279" s="4"/>
      <c r="AO279" s="4"/>
      <c r="AP279" s="4"/>
      <c r="AQ279" s="4"/>
      <c r="AR279" s="4"/>
      <c r="AS279" s="4"/>
      <c r="AT279" s="4"/>
      <c r="AU279" s="4"/>
      <c r="AV279" s="4"/>
      <c r="AW279" s="4"/>
      <c r="AX279" s="4"/>
      <c r="AY279" s="4"/>
      <c r="AZ279" s="4"/>
      <c r="BA279" s="4"/>
      <c r="BB279" s="4"/>
      <c r="BC279" s="4"/>
    </row>
    <row r="280" spans="30:55" hidden="1">
      <c r="AD280" s="4"/>
      <c r="AE280" s="4"/>
      <c r="AF280" s="4"/>
      <c r="AG280" s="4"/>
      <c r="AH280" s="4"/>
      <c r="AI280" s="4"/>
      <c r="AJ280" s="4"/>
      <c r="AK280" s="4"/>
      <c r="AL280" s="4"/>
      <c r="AM280" s="4"/>
      <c r="AN280" s="4"/>
      <c r="AO280" s="4"/>
      <c r="AP280" s="4"/>
      <c r="AQ280" s="4"/>
      <c r="AR280" s="4"/>
      <c r="AS280" s="4"/>
      <c r="AT280" s="4"/>
      <c r="AU280" s="4"/>
      <c r="AV280" s="4"/>
      <c r="AW280" s="4"/>
      <c r="AX280" s="4"/>
      <c r="AY280" s="4"/>
      <c r="AZ280" s="4"/>
      <c r="BA280" s="4"/>
      <c r="BB280" s="4"/>
      <c r="BC280" s="4"/>
    </row>
    <row r="281" spans="30:55" hidden="1">
      <c r="AD281" s="4"/>
      <c r="AE281" s="4"/>
      <c r="AF281" s="4"/>
      <c r="AG281" s="4"/>
      <c r="AH281" s="4"/>
      <c r="AI281" s="4"/>
      <c r="AJ281" s="4"/>
      <c r="AK281" s="4"/>
      <c r="AL281" s="4"/>
      <c r="AM281" s="4"/>
      <c r="AN281" s="4"/>
      <c r="AO281" s="4"/>
      <c r="AP281" s="4"/>
      <c r="AQ281" s="4"/>
      <c r="AR281" s="4"/>
      <c r="AS281" s="4"/>
      <c r="AT281" s="4"/>
      <c r="AU281" s="4"/>
      <c r="AV281" s="4"/>
      <c r="AW281" s="4"/>
      <c r="AX281" s="4"/>
      <c r="AY281" s="4"/>
      <c r="AZ281" s="4"/>
      <c r="BA281" s="4"/>
      <c r="BB281" s="4"/>
      <c r="BC281" s="4"/>
    </row>
    <row r="282" spans="30:55" hidden="1">
      <c r="AD282" s="4"/>
      <c r="AE282" s="4"/>
      <c r="AF282" s="4"/>
      <c r="AG282" s="4"/>
      <c r="AH282" s="4"/>
      <c r="AI282" s="4"/>
      <c r="AJ282" s="4"/>
      <c r="AK282" s="4"/>
      <c r="AL282" s="4"/>
      <c r="AM282" s="4"/>
      <c r="AN282" s="4"/>
      <c r="AO282" s="4"/>
      <c r="AP282" s="4"/>
      <c r="AQ282" s="4"/>
      <c r="AR282" s="4"/>
      <c r="AS282" s="4"/>
      <c r="AT282" s="4"/>
      <c r="AU282" s="4"/>
      <c r="AV282" s="4"/>
      <c r="AW282" s="4"/>
      <c r="AX282" s="4"/>
      <c r="AY282" s="4"/>
      <c r="AZ282" s="4"/>
      <c r="BA282" s="4"/>
      <c r="BB282" s="4"/>
      <c r="BC282" s="4"/>
    </row>
    <row r="283" spans="30:55" hidden="1">
      <c r="AD283" s="4"/>
      <c r="AE283" s="4"/>
      <c r="AF283" s="4"/>
      <c r="AG283" s="4"/>
      <c r="AH283" s="4"/>
      <c r="AI283" s="4"/>
      <c r="AJ283" s="4"/>
      <c r="AK283" s="4"/>
      <c r="AL283" s="4"/>
      <c r="AM283" s="4"/>
      <c r="AN283" s="4"/>
      <c r="AO283" s="4"/>
      <c r="AP283" s="4"/>
      <c r="AQ283" s="4"/>
      <c r="AR283" s="4"/>
      <c r="AS283" s="4"/>
      <c r="AT283" s="4"/>
      <c r="AU283" s="4"/>
      <c r="AV283" s="4"/>
      <c r="AW283" s="4"/>
      <c r="AX283" s="4"/>
      <c r="AY283" s="4"/>
      <c r="AZ283" s="4"/>
      <c r="BA283" s="4"/>
      <c r="BB283" s="4"/>
      <c r="BC283" s="4"/>
    </row>
    <row r="284" spans="30:55" hidden="1">
      <c r="AD284" s="4"/>
      <c r="AE284" s="4"/>
      <c r="AF284" s="4"/>
      <c r="AG284" s="4"/>
      <c r="AH284" s="4"/>
      <c r="AI284" s="4"/>
      <c r="AJ284" s="4"/>
      <c r="AK284" s="4"/>
      <c r="AL284" s="4"/>
      <c r="AM284" s="4"/>
      <c r="AN284" s="4"/>
      <c r="AO284" s="4"/>
      <c r="AP284" s="4"/>
      <c r="AQ284" s="4"/>
      <c r="AR284" s="4"/>
      <c r="AS284" s="4"/>
      <c r="AT284" s="4"/>
      <c r="AU284" s="4"/>
      <c r="AV284" s="4"/>
      <c r="AW284" s="4"/>
      <c r="AX284" s="4"/>
      <c r="AY284" s="4"/>
      <c r="AZ284" s="4"/>
      <c r="BA284" s="4"/>
      <c r="BB284" s="4"/>
      <c r="BC284" s="4"/>
    </row>
    <row r="285" spans="30:55" hidden="1">
      <c r="AD285" s="4"/>
      <c r="AE285" s="4"/>
      <c r="AF285" s="4"/>
      <c r="AG285" s="4"/>
      <c r="AH285" s="4"/>
      <c r="AI285" s="4"/>
      <c r="AJ285" s="4"/>
      <c r="AK285" s="4"/>
      <c r="AL285" s="4"/>
      <c r="AM285" s="4"/>
      <c r="AN285" s="4"/>
      <c r="AO285" s="4"/>
      <c r="AP285" s="4"/>
      <c r="AQ285" s="4"/>
      <c r="AR285" s="4"/>
      <c r="AS285" s="4"/>
      <c r="AT285" s="4"/>
      <c r="AU285" s="4"/>
      <c r="AV285" s="4"/>
      <c r="AW285" s="4"/>
      <c r="AX285" s="4"/>
      <c r="AY285" s="4"/>
      <c r="AZ285" s="4"/>
      <c r="BA285" s="4"/>
      <c r="BB285" s="4"/>
      <c r="BC285" s="4"/>
    </row>
    <row r="286" spans="30:55" hidden="1">
      <c r="AD286" s="4"/>
      <c r="AE286" s="4"/>
      <c r="AF286" s="4"/>
      <c r="AG286" s="4"/>
      <c r="AH286" s="4"/>
      <c r="AI286" s="4"/>
      <c r="AJ286" s="4"/>
      <c r="AK286" s="4"/>
      <c r="AL286" s="4"/>
      <c r="AM286" s="4"/>
      <c r="AN286" s="4"/>
      <c r="AO286" s="4"/>
      <c r="AP286" s="4"/>
      <c r="AQ286" s="4"/>
      <c r="AR286" s="4"/>
      <c r="AS286" s="4"/>
      <c r="AT286" s="4"/>
      <c r="AU286" s="4"/>
      <c r="AV286" s="4"/>
      <c r="AW286" s="4"/>
      <c r="AX286" s="4"/>
      <c r="AY286" s="4"/>
      <c r="AZ286" s="4"/>
      <c r="BA286" s="4"/>
      <c r="BB286" s="4"/>
      <c r="BC286" s="4"/>
    </row>
    <row r="287" spans="30:55" hidden="1">
      <c r="AD287" s="4"/>
      <c r="AE287" s="4"/>
      <c r="AF287" s="4"/>
      <c r="AG287" s="4"/>
      <c r="AH287" s="4"/>
      <c r="AI287" s="4"/>
      <c r="AJ287" s="4"/>
      <c r="AK287" s="4"/>
      <c r="AL287" s="4"/>
      <c r="AM287" s="4"/>
      <c r="AN287" s="4"/>
      <c r="AO287" s="4"/>
      <c r="AP287" s="4"/>
      <c r="AQ287" s="4"/>
      <c r="AR287" s="4"/>
      <c r="AS287" s="4"/>
      <c r="AT287" s="4"/>
      <c r="AU287" s="4"/>
      <c r="AV287" s="4"/>
      <c r="AW287" s="4"/>
      <c r="AX287" s="4"/>
      <c r="AY287" s="4"/>
      <c r="AZ287" s="4"/>
      <c r="BA287" s="4"/>
      <c r="BB287" s="4"/>
      <c r="BC287" s="4"/>
    </row>
    <row r="288" spans="30:55" hidden="1">
      <c r="AD288" s="4"/>
      <c r="AE288" s="4"/>
      <c r="AF288" s="4"/>
      <c r="AG288" s="4"/>
      <c r="AH288" s="4"/>
      <c r="AI288" s="4"/>
      <c r="AJ288" s="4"/>
      <c r="AK288" s="4"/>
      <c r="AL288" s="4"/>
      <c r="AM288" s="4"/>
      <c r="AN288" s="4"/>
      <c r="AO288" s="4"/>
      <c r="AP288" s="4"/>
      <c r="AQ288" s="4"/>
      <c r="AR288" s="4"/>
      <c r="AS288" s="4"/>
      <c r="AT288" s="4"/>
      <c r="AU288" s="4"/>
      <c r="AV288" s="4"/>
      <c r="AW288" s="4"/>
      <c r="AX288" s="4"/>
      <c r="AY288" s="4"/>
      <c r="AZ288" s="4"/>
      <c r="BA288" s="4"/>
      <c r="BB288" s="4"/>
      <c r="BC288" s="4"/>
    </row>
    <row r="289" spans="30:55" hidden="1">
      <c r="AD289" s="4"/>
      <c r="AE289" s="4"/>
      <c r="AF289" s="4"/>
      <c r="AG289" s="4"/>
      <c r="AH289" s="4"/>
      <c r="AI289" s="4"/>
      <c r="AJ289" s="4"/>
      <c r="AK289" s="4"/>
      <c r="AL289" s="4"/>
      <c r="AM289" s="4"/>
      <c r="AN289" s="4"/>
      <c r="AO289" s="4"/>
      <c r="AP289" s="4"/>
      <c r="AQ289" s="4"/>
      <c r="AR289" s="4"/>
      <c r="AS289" s="4"/>
      <c r="AT289" s="4"/>
      <c r="AU289" s="4"/>
      <c r="AV289" s="4"/>
      <c r="AW289" s="4"/>
      <c r="AX289" s="4"/>
      <c r="AY289" s="4"/>
      <c r="AZ289" s="4"/>
      <c r="BA289" s="4"/>
      <c r="BB289" s="4"/>
      <c r="BC289" s="4"/>
    </row>
    <row r="290" spans="30:55" hidden="1">
      <c r="AD290" s="4"/>
      <c r="AE290" s="4"/>
      <c r="AF290" s="4"/>
      <c r="AG290" s="4"/>
      <c r="AH290" s="4"/>
      <c r="AI290" s="4"/>
      <c r="AJ290" s="4"/>
      <c r="AK290" s="4"/>
      <c r="AL290" s="4"/>
      <c r="AM290" s="4"/>
      <c r="AN290" s="4"/>
      <c r="AO290" s="4"/>
      <c r="AP290" s="4"/>
      <c r="AQ290" s="4"/>
      <c r="AR290" s="4"/>
      <c r="AS290" s="4"/>
      <c r="AT290" s="4"/>
      <c r="AU290" s="4"/>
      <c r="AV290" s="4"/>
      <c r="AW290" s="4"/>
      <c r="AX290" s="4"/>
      <c r="AY290" s="4"/>
      <c r="AZ290" s="4"/>
      <c r="BA290" s="4"/>
      <c r="BB290" s="4"/>
      <c r="BC290" s="4"/>
    </row>
    <row r="291" spans="30:55" hidden="1">
      <c r="AD291" s="4"/>
      <c r="AE291" s="4"/>
      <c r="AF291" s="4"/>
      <c r="AG291" s="4"/>
      <c r="AH291" s="4"/>
      <c r="AI291" s="4"/>
      <c r="AJ291" s="4"/>
      <c r="AK291" s="4"/>
      <c r="AL291" s="4"/>
      <c r="AM291" s="4"/>
      <c r="AN291" s="4"/>
      <c r="AO291" s="4"/>
      <c r="AP291" s="4"/>
      <c r="AQ291" s="4"/>
      <c r="AR291" s="4"/>
      <c r="AS291" s="4"/>
      <c r="AT291" s="4"/>
      <c r="AU291" s="4"/>
      <c r="AV291" s="4"/>
      <c r="AW291" s="4"/>
      <c r="AX291" s="4"/>
      <c r="AY291" s="4"/>
      <c r="AZ291" s="4"/>
      <c r="BA291" s="4"/>
      <c r="BB291" s="4"/>
      <c r="BC291" s="4"/>
    </row>
    <row r="292" spans="30:55" hidden="1">
      <c r="AD292" s="4"/>
      <c r="AE292" s="4"/>
      <c r="AF292" s="4"/>
      <c r="AG292" s="4"/>
      <c r="AH292" s="4"/>
      <c r="AI292" s="4"/>
      <c r="AJ292" s="4"/>
      <c r="AK292" s="4"/>
      <c r="AL292" s="4"/>
      <c r="AM292" s="4"/>
      <c r="AN292" s="4"/>
      <c r="AO292" s="4"/>
      <c r="AP292" s="4"/>
      <c r="AQ292" s="4"/>
      <c r="AR292" s="4"/>
      <c r="AS292" s="4"/>
      <c r="AT292" s="4"/>
      <c r="AU292" s="4"/>
      <c r="AV292" s="4"/>
      <c r="AW292" s="4"/>
      <c r="AX292" s="4"/>
      <c r="AY292" s="4"/>
      <c r="AZ292" s="4"/>
      <c r="BA292" s="4"/>
      <c r="BB292" s="4"/>
      <c r="BC292" s="4"/>
    </row>
    <row r="293" spans="30:55" hidden="1">
      <c r="AD293" s="4"/>
      <c r="AE293" s="4"/>
      <c r="AF293" s="4"/>
      <c r="AG293" s="4"/>
      <c r="AH293" s="4"/>
      <c r="AI293" s="4"/>
      <c r="AJ293" s="4"/>
      <c r="AK293" s="4"/>
      <c r="AL293" s="4"/>
      <c r="AM293" s="4"/>
      <c r="AN293" s="4"/>
      <c r="AO293" s="4"/>
      <c r="AP293" s="4"/>
      <c r="AQ293" s="4"/>
      <c r="AR293" s="4"/>
      <c r="AS293" s="4"/>
      <c r="AT293" s="4"/>
      <c r="AU293" s="4"/>
      <c r="AV293" s="4"/>
      <c r="AW293" s="4"/>
      <c r="AX293" s="4"/>
      <c r="AY293" s="4"/>
      <c r="AZ293" s="4"/>
      <c r="BA293" s="4"/>
      <c r="BB293" s="4"/>
      <c r="BC293" s="4"/>
    </row>
    <row r="294" spans="30:55" hidden="1">
      <c r="AD294" s="4"/>
      <c r="AE294" s="4"/>
      <c r="AF294" s="4"/>
      <c r="AG294" s="4"/>
      <c r="AH294" s="4"/>
      <c r="AI294" s="4"/>
      <c r="AJ294" s="4"/>
      <c r="AK294" s="4"/>
      <c r="AL294" s="4"/>
      <c r="AM294" s="4"/>
      <c r="AN294" s="4"/>
      <c r="AO294" s="4"/>
      <c r="AP294" s="4"/>
      <c r="AQ294" s="4"/>
      <c r="AR294" s="4"/>
      <c r="AS294" s="4"/>
      <c r="AT294" s="4"/>
      <c r="AU294" s="4"/>
      <c r="AV294" s="4"/>
      <c r="AW294" s="4"/>
      <c r="AX294" s="4"/>
      <c r="AY294" s="4"/>
      <c r="AZ294" s="4"/>
      <c r="BA294" s="4"/>
      <c r="BB294" s="4"/>
      <c r="BC294" s="4"/>
    </row>
    <row r="295" spans="30:55" hidden="1">
      <c r="AD295" s="4"/>
      <c r="AE295" s="4"/>
      <c r="AF295" s="4"/>
      <c r="AG295" s="4"/>
      <c r="AH295" s="4"/>
      <c r="AI295" s="4"/>
      <c r="AJ295" s="4"/>
      <c r="AK295" s="4"/>
      <c r="AL295" s="4"/>
      <c r="AM295" s="4"/>
      <c r="AN295" s="4"/>
      <c r="AO295" s="4"/>
      <c r="AP295" s="4"/>
      <c r="AQ295" s="4"/>
      <c r="AR295" s="4"/>
      <c r="AS295" s="4"/>
      <c r="AT295" s="4"/>
      <c r="AU295" s="4"/>
      <c r="AV295" s="4"/>
      <c r="AW295" s="4"/>
      <c r="AX295" s="4"/>
      <c r="AY295" s="4"/>
      <c r="AZ295" s="4"/>
      <c r="BA295" s="4"/>
      <c r="BB295" s="4"/>
      <c r="BC295" s="4"/>
    </row>
    <row r="296" spans="30:55" hidden="1">
      <c r="AD296" s="4"/>
      <c r="AE296" s="4"/>
      <c r="AF296" s="4"/>
      <c r="AG296" s="4"/>
      <c r="AH296" s="4"/>
      <c r="AI296" s="4"/>
      <c r="AJ296" s="4"/>
      <c r="AK296" s="4"/>
      <c r="AL296" s="4"/>
      <c r="AM296" s="4"/>
      <c r="AN296" s="4"/>
      <c r="AO296" s="4"/>
      <c r="AP296" s="4"/>
      <c r="AQ296" s="4"/>
      <c r="AR296" s="4"/>
      <c r="AS296" s="4"/>
      <c r="AT296" s="4"/>
      <c r="AU296" s="4"/>
      <c r="AV296" s="4"/>
      <c r="AW296" s="4"/>
      <c r="AX296" s="4"/>
      <c r="AY296" s="4"/>
      <c r="AZ296" s="4"/>
      <c r="BA296" s="4"/>
      <c r="BB296" s="4"/>
      <c r="BC296" s="4"/>
    </row>
    <row r="297" spans="30:55" hidden="1">
      <c r="AD297" s="4"/>
      <c r="AE297" s="4"/>
      <c r="AF297" s="4"/>
      <c r="AG297" s="4"/>
      <c r="AH297" s="4"/>
      <c r="AI297" s="4"/>
      <c r="AJ297" s="4"/>
      <c r="AK297" s="4"/>
      <c r="AL297" s="4"/>
      <c r="AM297" s="4"/>
      <c r="AN297" s="4"/>
      <c r="AO297" s="4"/>
      <c r="AP297" s="4"/>
      <c r="AQ297" s="4"/>
      <c r="AR297" s="4"/>
      <c r="AS297" s="4"/>
      <c r="AT297" s="4"/>
      <c r="AU297" s="4"/>
      <c r="AV297" s="4"/>
      <c r="AW297" s="4"/>
      <c r="AX297" s="4"/>
      <c r="AY297" s="4"/>
      <c r="AZ297" s="4"/>
      <c r="BA297" s="4"/>
      <c r="BB297" s="4"/>
      <c r="BC297" s="4"/>
    </row>
    <row r="298" spans="30:55" hidden="1">
      <c r="AD298" s="4"/>
      <c r="AE298" s="4"/>
      <c r="AF298" s="4"/>
      <c r="AG298" s="4"/>
      <c r="AH298" s="4"/>
      <c r="AI298" s="4"/>
      <c r="AJ298" s="4"/>
      <c r="AK298" s="4"/>
      <c r="AL298" s="4"/>
      <c r="AM298" s="4"/>
      <c r="AN298" s="4"/>
      <c r="AO298" s="4"/>
      <c r="AP298" s="4"/>
      <c r="AQ298" s="4"/>
      <c r="AR298" s="4"/>
      <c r="AS298" s="4"/>
      <c r="AT298" s="4"/>
      <c r="AU298" s="4"/>
      <c r="AV298" s="4"/>
      <c r="AW298" s="4"/>
      <c r="AX298" s="4"/>
      <c r="AY298" s="4"/>
      <c r="AZ298" s="4"/>
      <c r="BA298" s="4"/>
      <c r="BB298" s="4"/>
      <c r="BC298" s="4"/>
    </row>
    <row r="299" spans="30:55" hidden="1">
      <c r="AD299" s="4"/>
      <c r="AE299" s="4"/>
      <c r="AF299" s="4"/>
      <c r="AG299" s="4"/>
      <c r="AH299" s="4"/>
      <c r="AI299" s="4"/>
      <c r="AJ299" s="4"/>
      <c r="AK299" s="4"/>
      <c r="AL299" s="4"/>
      <c r="AM299" s="4"/>
      <c r="AN299" s="4"/>
      <c r="AO299" s="4"/>
      <c r="AP299" s="4"/>
      <c r="AQ299" s="4"/>
      <c r="AR299" s="4"/>
      <c r="AS299" s="4"/>
      <c r="AT299" s="4"/>
      <c r="AU299" s="4"/>
      <c r="AV299" s="4"/>
      <c r="AW299" s="4"/>
      <c r="AX299" s="4"/>
      <c r="AY299" s="4"/>
      <c r="AZ299" s="4"/>
      <c r="BA299" s="4"/>
      <c r="BB299" s="4"/>
      <c r="BC299" s="4"/>
    </row>
    <row r="300" spans="30:55" hidden="1">
      <c r="AD300" s="4"/>
      <c r="AE300" s="4"/>
      <c r="AF300" s="4"/>
      <c r="AG300" s="4"/>
      <c r="AH300" s="4"/>
      <c r="AI300" s="4"/>
      <c r="AJ300" s="4"/>
      <c r="AK300" s="4"/>
      <c r="AL300" s="4"/>
      <c r="AM300" s="4"/>
      <c r="AN300" s="4"/>
      <c r="AO300" s="4"/>
      <c r="AP300" s="4"/>
      <c r="AQ300" s="4"/>
      <c r="AR300" s="4"/>
      <c r="AS300" s="4"/>
      <c r="AT300" s="4"/>
      <c r="AU300" s="4"/>
      <c r="AV300" s="4"/>
      <c r="AW300" s="4"/>
      <c r="AX300" s="4"/>
      <c r="AY300" s="4"/>
      <c r="AZ300" s="4"/>
      <c r="BA300" s="4"/>
      <c r="BB300" s="4"/>
      <c r="BC300" s="4"/>
    </row>
    <row r="301" spans="30:55" hidden="1">
      <c r="AD301" s="4"/>
      <c r="AE301" s="4"/>
      <c r="AF301" s="4"/>
      <c r="AG301" s="4"/>
      <c r="AH301" s="4"/>
      <c r="AI301" s="4"/>
      <c r="AJ301" s="4"/>
      <c r="AK301" s="4"/>
      <c r="AL301" s="4"/>
      <c r="AM301" s="4"/>
      <c r="AN301" s="4"/>
      <c r="AO301" s="4"/>
      <c r="AP301" s="4"/>
      <c r="AQ301" s="4"/>
      <c r="AR301" s="4"/>
      <c r="AS301" s="4"/>
      <c r="AT301" s="4"/>
      <c r="AU301" s="4"/>
      <c r="AV301" s="4"/>
      <c r="AW301" s="4"/>
      <c r="AX301" s="4"/>
      <c r="AY301" s="4"/>
      <c r="AZ301" s="4"/>
      <c r="BA301" s="4"/>
      <c r="BB301" s="4"/>
      <c r="BC301" s="4"/>
    </row>
    <row r="302" spans="30:55" hidden="1">
      <c r="AD302" s="4"/>
      <c r="AE302" s="4"/>
      <c r="AF302" s="4"/>
      <c r="AG302" s="4"/>
      <c r="AH302" s="4"/>
      <c r="AI302" s="4"/>
      <c r="AJ302" s="4"/>
      <c r="AK302" s="4"/>
      <c r="AL302" s="4"/>
      <c r="AM302" s="4"/>
      <c r="AN302" s="4"/>
      <c r="AO302" s="4"/>
      <c r="AP302" s="4"/>
      <c r="AQ302" s="4"/>
      <c r="AR302" s="4"/>
      <c r="AS302" s="4"/>
      <c r="AT302" s="4"/>
      <c r="AU302" s="4"/>
      <c r="AV302" s="4"/>
      <c r="AW302" s="4"/>
      <c r="AX302" s="4"/>
      <c r="AY302" s="4"/>
      <c r="AZ302" s="4"/>
      <c r="BA302" s="4"/>
      <c r="BB302" s="4"/>
      <c r="BC302" s="4"/>
    </row>
    <row r="303" spans="30:55" hidden="1">
      <c r="AD303" s="4"/>
      <c r="AE303" s="4"/>
      <c r="AF303" s="4"/>
      <c r="AG303" s="4"/>
      <c r="AH303" s="4"/>
      <c r="AI303" s="4"/>
      <c r="AJ303" s="4"/>
      <c r="AK303" s="4"/>
      <c r="AL303" s="4"/>
      <c r="AM303" s="4"/>
      <c r="AN303" s="4"/>
      <c r="AO303" s="4"/>
      <c r="AP303" s="4"/>
      <c r="AQ303" s="4"/>
      <c r="AR303" s="4"/>
      <c r="AS303" s="4"/>
      <c r="AT303" s="4"/>
      <c r="AU303" s="4"/>
      <c r="AV303" s="4"/>
      <c r="AW303" s="4"/>
      <c r="AX303" s="4"/>
      <c r="AY303" s="4"/>
      <c r="AZ303" s="4"/>
      <c r="BA303" s="4"/>
      <c r="BB303" s="4"/>
      <c r="BC303" s="4"/>
    </row>
    <row r="304" spans="30:55" hidden="1">
      <c r="AD304" s="4"/>
      <c r="AE304" s="4"/>
      <c r="AF304" s="4"/>
      <c r="AG304" s="4"/>
      <c r="AH304" s="4"/>
      <c r="AI304" s="4"/>
      <c r="AJ304" s="4"/>
      <c r="AK304" s="4"/>
      <c r="AL304" s="4"/>
      <c r="AM304" s="4"/>
      <c r="AN304" s="4"/>
      <c r="AO304" s="4"/>
      <c r="AP304" s="4"/>
      <c r="AQ304" s="4"/>
      <c r="AR304" s="4"/>
      <c r="AS304" s="4"/>
      <c r="AT304" s="4"/>
      <c r="AU304" s="4"/>
      <c r="AV304" s="4"/>
      <c r="AW304" s="4"/>
      <c r="AX304" s="4"/>
      <c r="AY304" s="4"/>
      <c r="AZ304" s="4"/>
      <c r="BA304" s="4"/>
      <c r="BB304" s="4"/>
      <c r="BC304" s="4"/>
    </row>
    <row r="305" spans="30:55" hidden="1">
      <c r="AD305" s="4"/>
      <c r="AE305" s="4"/>
      <c r="AF305" s="4"/>
      <c r="AG305" s="4"/>
      <c r="AH305" s="4"/>
      <c r="AI305" s="4"/>
      <c r="AJ305" s="4"/>
      <c r="AK305" s="4"/>
      <c r="AL305" s="4"/>
      <c r="AM305" s="4"/>
      <c r="AN305" s="4"/>
      <c r="AO305" s="4"/>
      <c r="AP305" s="4"/>
      <c r="AQ305" s="4"/>
      <c r="AR305" s="4"/>
      <c r="AS305" s="4"/>
      <c r="AT305" s="4"/>
      <c r="AU305" s="4"/>
      <c r="AV305" s="4"/>
      <c r="AW305" s="4"/>
      <c r="AX305" s="4"/>
      <c r="AY305" s="4"/>
      <c r="AZ305" s="4"/>
      <c r="BA305" s="4"/>
      <c r="BB305" s="4"/>
      <c r="BC305" s="4"/>
    </row>
    <row r="306" spans="30:55" hidden="1">
      <c r="AD306" s="4"/>
      <c r="AE306" s="4"/>
      <c r="AF306" s="4"/>
      <c r="AG306" s="4"/>
      <c r="AH306" s="4"/>
      <c r="AI306" s="4"/>
      <c r="AJ306" s="4"/>
      <c r="AK306" s="4"/>
      <c r="AL306" s="4"/>
      <c r="AM306" s="4"/>
      <c r="AN306" s="4"/>
      <c r="AO306" s="4"/>
      <c r="AP306" s="4"/>
      <c r="AQ306" s="4"/>
      <c r="AR306" s="4"/>
      <c r="AS306" s="4"/>
      <c r="AT306" s="4"/>
      <c r="AU306" s="4"/>
      <c r="AV306" s="4"/>
      <c r="AW306" s="4"/>
      <c r="AX306" s="4"/>
      <c r="AY306" s="4"/>
      <c r="AZ306" s="4"/>
      <c r="BA306" s="4"/>
      <c r="BB306" s="4"/>
      <c r="BC306" s="4"/>
    </row>
    <row r="307" spans="30:55" hidden="1">
      <c r="AD307" s="4"/>
      <c r="AE307" s="4"/>
      <c r="AF307" s="4"/>
      <c r="AG307" s="4"/>
      <c r="AH307" s="4"/>
      <c r="AI307" s="4"/>
      <c r="AJ307" s="4"/>
      <c r="AK307" s="4"/>
      <c r="AL307" s="4"/>
      <c r="AM307" s="4"/>
      <c r="AN307" s="4"/>
      <c r="AO307" s="4"/>
      <c r="AP307" s="4"/>
      <c r="AQ307" s="4"/>
      <c r="AR307" s="4"/>
      <c r="AS307" s="4"/>
      <c r="AT307" s="4"/>
      <c r="AU307" s="4"/>
      <c r="AV307" s="4"/>
      <c r="AW307" s="4"/>
      <c r="AX307" s="4"/>
      <c r="AY307" s="4"/>
      <c r="AZ307" s="4"/>
      <c r="BA307" s="4"/>
      <c r="BB307" s="4"/>
      <c r="BC307" s="4"/>
    </row>
    <row r="308" spans="30:55" hidden="1">
      <c r="AD308" s="4"/>
      <c r="AE308" s="4"/>
      <c r="AF308" s="4"/>
      <c r="AG308" s="4"/>
      <c r="AH308" s="4"/>
      <c r="AI308" s="4"/>
      <c r="AJ308" s="4"/>
      <c r="AK308" s="4"/>
      <c r="AL308" s="4"/>
      <c r="AM308" s="4"/>
      <c r="AN308" s="4"/>
      <c r="AO308" s="4"/>
      <c r="AP308" s="4"/>
      <c r="AQ308" s="4"/>
      <c r="AR308" s="4"/>
      <c r="AS308" s="4"/>
      <c r="AT308" s="4"/>
      <c r="AU308" s="4"/>
      <c r="AV308" s="4"/>
      <c r="AW308" s="4"/>
      <c r="AX308" s="4"/>
      <c r="AY308" s="4"/>
      <c r="AZ308" s="4"/>
      <c r="BA308" s="4"/>
      <c r="BB308" s="4"/>
      <c r="BC308" s="4"/>
    </row>
    <row r="309" spans="30:55" hidden="1">
      <c r="AD309" s="4"/>
      <c r="AE309" s="4"/>
      <c r="AF309" s="4"/>
      <c r="AG309" s="4"/>
      <c r="AH309" s="4"/>
      <c r="AI309" s="4"/>
      <c r="AJ309" s="4"/>
      <c r="AK309" s="4"/>
      <c r="AL309" s="4"/>
      <c r="AM309" s="4"/>
      <c r="AN309" s="4"/>
      <c r="AO309" s="4"/>
      <c r="AP309" s="4"/>
      <c r="AQ309" s="4"/>
      <c r="AR309" s="4"/>
      <c r="AS309" s="4"/>
      <c r="AT309" s="4"/>
      <c r="AU309" s="4"/>
      <c r="AV309" s="4"/>
      <c r="AW309" s="4"/>
      <c r="AX309" s="4"/>
      <c r="AY309" s="4"/>
      <c r="AZ309" s="4"/>
      <c r="BA309" s="4"/>
      <c r="BB309" s="4"/>
      <c r="BC309" s="4"/>
    </row>
    <row r="310" spans="30:55" hidden="1">
      <c r="AD310" s="4"/>
      <c r="AE310" s="4"/>
      <c r="AF310" s="4"/>
      <c r="AG310" s="4"/>
      <c r="AH310" s="4"/>
      <c r="AI310" s="4"/>
      <c r="AJ310" s="4"/>
      <c r="AK310" s="4"/>
      <c r="AL310" s="4"/>
      <c r="AM310" s="4"/>
      <c r="AN310" s="4"/>
      <c r="AO310" s="4"/>
      <c r="AP310" s="4"/>
      <c r="AQ310" s="4"/>
      <c r="AR310" s="4"/>
      <c r="AS310" s="4"/>
      <c r="AT310" s="4"/>
      <c r="AU310" s="4"/>
      <c r="AV310" s="4"/>
      <c r="AW310" s="4"/>
      <c r="AX310" s="4"/>
      <c r="AY310" s="4"/>
      <c r="AZ310" s="4"/>
      <c r="BA310" s="4"/>
      <c r="BB310" s="4"/>
      <c r="BC310" s="4"/>
    </row>
    <row r="311" spans="30:55" hidden="1">
      <c r="AD311" s="4"/>
      <c r="AE311" s="4"/>
      <c r="AF311" s="4"/>
      <c r="AG311" s="4"/>
      <c r="AH311" s="4"/>
      <c r="AI311" s="4"/>
      <c r="AJ311" s="4"/>
      <c r="AK311" s="4"/>
      <c r="AL311" s="4"/>
      <c r="AM311" s="4"/>
      <c r="AN311" s="4"/>
      <c r="AO311" s="4"/>
      <c r="AP311" s="4"/>
      <c r="AQ311" s="4"/>
      <c r="AR311" s="4"/>
      <c r="AS311" s="4"/>
      <c r="AT311" s="4"/>
      <c r="AU311" s="4"/>
      <c r="AV311" s="4"/>
      <c r="AW311" s="4"/>
      <c r="AX311" s="4"/>
      <c r="AY311" s="4"/>
      <c r="AZ311" s="4"/>
      <c r="BA311" s="4"/>
      <c r="BB311" s="4"/>
      <c r="BC311" s="4"/>
    </row>
    <row r="312" spans="30:55" hidden="1">
      <c r="AD312" s="4"/>
      <c r="AE312" s="4"/>
      <c r="AF312" s="4"/>
      <c r="AG312" s="4"/>
      <c r="AH312" s="4"/>
      <c r="AI312" s="4"/>
      <c r="AJ312" s="4"/>
      <c r="AK312" s="4"/>
      <c r="AL312" s="4"/>
      <c r="AM312" s="4"/>
      <c r="AN312" s="4"/>
      <c r="AO312" s="4"/>
      <c r="AP312" s="4"/>
      <c r="AQ312" s="4"/>
      <c r="AR312" s="4"/>
      <c r="AS312" s="4"/>
      <c r="AT312" s="4"/>
      <c r="AU312" s="4"/>
      <c r="AV312" s="4"/>
      <c r="AW312" s="4"/>
      <c r="AX312" s="4"/>
      <c r="AY312" s="4"/>
      <c r="AZ312" s="4"/>
      <c r="BA312" s="4"/>
      <c r="BB312" s="4"/>
      <c r="BC312" s="4"/>
    </row>
    <row r="313" spans="30:55" hidden="1">
      <c r="AD313" s="4"/>
      <c r="AE313" s="4"/>
      <c r="AF313" s="4"/>
      <c r="AG313" s="4"/>
      <c r="AH313" s="4"/>
      <c r="AI313" s="4"/>
      <c r="AJ313" s="4"/>
      <c r="AK313" s="4"/>
      <c r="AL313" s="4"/>
      <c r="AM313" s="4"/>
      <c r="AN313" s="4"/>
      <c r="AO313" s="4"/>
      <c r="AP313" s="4"/>
      <c r="AQ313" s="4"/>
      <c r="AR313" s="4"/>
      <c r="AS313" s="4"/>
      <c r="AT313" s="4"/>
      <c r="AU313" s="4"/>
      <c r="AV313" s="4"/>
      <c r="AW313" s="4"/>
      <c r="AX313" s="4"/>
      <c r="AY313" s="4"/>
      <c r="AZ313" s="4"/>
      <c r="BA313" s="4"/>
      <c r="BB313" s="4"/>
      <c r="BC313" s="4"/>
    </row>
    <row r="314" spans="30:55" hidden="1">
      <c r="AD314" s="4"/>
      <c r="AE314" s="4"/>
      <c r="AF314" s="4"/>
      <c r="AG314" s="4"/>
      <c r="AH314" s="4"/>
      <c r="AI314" s="4"/>
      <c r="AJ314" s="4"/>
      <c r="AK314" s="4"/>
      <c r="AL314" s="4"/>
      <c r="AM314" s="4"/>
      <c r="AN314" s="4"/>
      <c r="AO314" s="4"/>
      <c r="AP314" s="4"/>
      <c r="AQ314" s="4"/>
      <c r="AR314" s="4"/>
      <c r="AS314" s="4"/>
      <c r="AT314" s="4"/>
      <c r="AU314" s="4"/>
      <c r="AV314" s="4"/>
      <c r="AW314" s="4"/>
      <c r="AX314" s="4"/>
      <c r="AY314" s="4"/>
      <c r="AZ314" s="4"/>
      <c r="BA314" s="4"/>
      <c r="BB314" s="4"/>
      <c r="BC314" s="4"/>
    </row>
    <row r="315" spans="30:55" hidden="1">
      <c r="AD315" s="4"/>
      <c r="AE315" s="4"/>
      <c r="AF315" s="4"/>
      <c r="AG315" s="4"/>
      <c r="AH315" s="4"/>
      <c r="AI315" s="4"/>
      <c r="AJ315" s="4"/>
      <c r="AK315" s="4"/>
      <c r="AL315" s="4"/>
      <c r="AM315" s="4"/>
      <c r="AN315" s="4"/>
      <c r="AO315" s="4"/>
      <c r="AP315" s="4"/>
      <c r="AQ315" s="4"/>
      <c r="AR315" s="4"/>
      <c r="AS315" s="4"/>
      <c r="AT315" s="4"/>
      <c r="AU315" s="4"/>
      <c r="AV315" s="4"/>
      <c r="AW315" s="4"/>
      <c r="AX315" s="4"/>
      <c r="AY315" s="4"/>
      <c r="AZ315" s="4"/>
      <c r="BA315" s="4"/>
      <c r="BB315" s="4"/>
      <c r="BC315" s="4"/>
    </row>
    <row r="316" spans="30:55" hidden="1">
      <c r="AD316" s="4"/>
      <c r="AE316" s="4"/>
      <c r="AF316" s="4"/>
      <c r="AG316" s="4"/>
      <c r="AH316" s="4"/>
      <c r="AI316" s="4"/>
      <c r="AJ316" s="4"/>
      <c r="AK316" s="4"/>
      <c r="AL316" s="4"/>
      <c r="AM316" s="4"/>
      <c r="AN316" s="4"/>
      <c r="AO316" s="4"/>
      <c r="AP316" s="4"/>
      <c r="AQ316" s="4"/>
      <c r="AR316" s="4"/>
      <c r="AS316" s="4"/>
      <c r="AT316" s="4"/>
      <c r="AU316" s="4"/>
      <c r="AV316" s="4"/>
      <c r="AW316" s="4"/>
      <c r="AX316" s="4"/>
      <c r="AY316" s="4"/>
      <c r="AZ316" s="4"/>
      <c r="BA316" s="4"/>
      <c r="BB316" s="4"/>
      <c r="BC316" s="4"/>
    </row>
    <row r="317" spans="30:55" hidden="1">
      <c r="AD317" s="4"/>
      <c r="AE317" s="4"/>
      <c r="AF317" s="4"/>
      <c r="AG317" s="4"/>
      <c r="AH317" s="4"/>
      <c r="AI317" s="4"/>
      <c r="AJ317" s="4"/>
      <c r="AK317" s="4"/>
      <c r="AL317" s="4"/>
      <c r="AM317" s="4"/>
      <c r="AN317" s="4"/>
      <c r="AO317" s="4"/>
      <c r="AP317" s="4"/>
      <c r="AQ317" s="4"/>
      <c r="AR317" s="4"/>
      <c r="AS317" s="4"/>
      <c r="AT317" s="4"/>
      <c r="AU317" s="4"/>
      <c r="AV317" s="4"/>
      <c r="AW317" s="4"/>
      <c r="AX317" s="4"/>
      <c r="AY317" s="4"/>
      <c r="AZ317" s="4"/>
      <c r="BA317" s="4"/>
      <c r="BB317" s="4"/>
      <c r="BC317" s="4"/>
    </row>
    <row r="318" spans="30:55" hidden="1">
      <c r="AD318" s="4"/>
      <c r="AE318" s="4"/>
      <c r="AF318" s="4"/>
      <c r="AG318" s="4"/>
      <c r="AH318" s="4"/>
      <c r="AI318" s="4"/>
      <c r="AJ318" s="4"/>
      <c r="AK318" s="4"/>
      <c r="AL318" s="4"/>
      <c r="AM318" s="4"/>
      <c r="AN318" s="4"/>
      <c r="AO318" s="4"/>
      <c r="AP318" s="4"/>
      <c r="AQ318" s="4"/>
      <c r="AR318" s="4"/>
      <c r="AS318" s="4"/>
      <c r="AT318" s="4"/>
      <c r="AU318" s="4"/>
      <c r="AV318" s="4"/>
      <c r="AW318" s="4"/>
      <c r="AX318" s="4"/>
      <c r="AY318" s="4"/>
      <c r="AZ318" s="4"/>
      <c r="BA318" s="4"/>
      <c r="BB318" s="4"/>
      <c r="BC318" s="4"/>
    </row>
    <row r="319" spans="30:55" hidden="1">
      <c r="AD319" s="4"/>
      <c r="AE319" s="4"/>
      <c r="AF319" s="4"/>
      <c r="AG319" s="4"/>
      <c r="AH319" s="4"/>
      <c r="AI319" s="4"/>
      <c r="AJ319" s="4"/>
      <c r="AK319" s="4"/>
      <c r="AL319" s="4"/>
      <c r="AM319" s="4"/>
      <c r="AN319" s="4"/>
      <c r="AO319" s="4"/>
      <c r="AP319" s="4"/>
      <c r="AQ319" s="4"/>
      <c r="AR319" s="4"/>
      <c r="AS319" s="4"/>
      <c r="AT319" s="4"/>
      <c r="AU319" s="4"/>
      <c r="AV319" s="4"/>
      <c r="AW319" s="4"/>
      <c r="AX319" s="4"/>
      <c r="AY319" s="4"/>
      <c r="AZ319" s="4"/>
      <c r="BA319" s="4"/>
      <c r="BB319" s="4"/>
      <c r="BC319" s="4"/>
    </row>
    <row r="320" spans="30:55" hidden="1">
      <c r="AD320" s="4"/>
      <c r="AE320" s="4"/>
      <c r="AF320" s="4"/>
      <c r="AG320" s="4"/>
      <c r="AH320" s="4"/>
      <c r="AI320" s="4"/>
      <c r="AJ320" s="4"/>
      <c r="AK320" s="4"/>
      <c r="AL320" s="4"/>
      <c r="AM320" s="4"/>
      <c r="AN320" s="4"/>
      <c r="AO320" s="4"/>
      <c r="AP320" s="4"/>
      <c r="AQ320" s="4"/>
      <c r="AR320" s="4"/>
      <c r="AS320" s="4"/>
      <c r="AT320" s="4"/>
      <c r="AU320" s="4"/>
      <c r="AV320" s="4"/>
      <c r="AW320" s="4"/>
      <c r="AX320" s="4"/>
      <c r="AY320" s="4"/>
      <c r="AZ320" s="4"/>
      <c r="BA320" s="4"/>
      <c r="BB320" s="4"/>
      <c r="BC320" s="4"/>
    </row>
    <row r="321" spans="30:55" hidden="1">
      <c r="AD321" s="4"/>
      <c r="AE321" s="4"/>
      <c r="AF321" s="4"/>
      <c r="AG321" s="4"/>
      <c r="AH321" s="4"/>
      <c r="AI321" s="4"/>
      <c r="AJ321" s="4"/>
      <c r="AK321" s="4"/>
      <c r="AL321" s="4"/>
      <c r="AM321" s="4"/>
      <c r="AN321" s="4"/>
      <c r="AO321" s="4"/>
      <c r="AP321" s="4"/>
      <c r="AQ321" s="4"/>
      <c r="AR321" s="4"/>
      <c r="AS321" s="4"/>
      <c r="AT321" s="4"/>
      <c r="AU321" s="4"/>
      <c r="AV321" s="4"/>
      <c r="AW321" s="4"/>
      <c r="AX321" s="4"/>
      <c r="AY321" s="4"/>
      <c r="AZ321" s="4"/>
      <c r="BA321" s="4"/>
      <c r="BB321" s="4"/>
      <c r="BC321" s="4"/>
    </row>
    <row r="322" spans="30:55" hidden="1">
      <c r="AD322" s="4"/>
      <c r="AE322" s="4"/>
      <c r="AF322" s="4"/>
      <c r="AG322" s="4"/>
      <c r="AH322" s="4"/>
      <c r="AI322" s="4"/>
      <c r="AJ322" s="4"/>
      <c r="AK322" s="4"/>
      <c r="AL322" s="4"/>
      <c r="AM322" s="4"/>
      <c r="AN322" s="4"/>
      <c r="AO322" s="4"/>
      <c r="AP322" s="4"/>
      <c r="AQ322" s="4"/>
      <c r="AR322" s="4"/>
      <c r="AS322" s="4"/>
      <c r="AT322" s="4"/>
      <c r="AU322" s="4"/>
      <c r="AV322" s="4"/>
      <c r="AW322" s="4"/>
      <c r="AX322" s="4"/>
      <c r="AY322" s="4"/>
      <c r="AZ322" s="4"/>
      <c r="BA322" s="4"/>
      <c r="BB322" s="4"/>
      <c r="BC322" s="4"/>
    </row>
    <row r="323" spans="30:55" hidden="1">
      <c r="AD323" s="4"/>
      <c r="AE323" s="4"/>
      <c r="AF323" s="4"/>
      <c r="AG323" s="4"/>
      <c r="AH323" s="4"/>
      <c r="AI323" s="4"/>
      <c r="AJ323" s="4"/>
      <c r="AK323" s="4"/>
      <c r="AL323" s="4"/>
      <c r="AM323" s="4"/>
      <c r="AN323" s="4"/>
      <c r="AO323" s="4"/>
      <c r="AP323" s="4"/>
      <c r="AQ323" s="4"/>
      <c r="AR323" s="4"/>
      <c r="AS323" s="4"/>
      <c r="AT323" s="4"/>
      <c r="AU323" s="4"/>
      <c r="AV323" s="4"/>
      <c r="AW323" s="4"/>
      <c r="AX323" s="4"/>
      <c r="AY323" s="4"/>
      <c r="AZ323" s="4"/>
      <c r="BA323" s="4"/>
      <c r="BB323" s="4"/>
      <c r="BC323" s="4"/>
    </row>
    <row r="324" spans="30:55" hidden="1">
      <c r="AD324" s="4"/>
      <c r="AE324" s="4"/>
      <c r="AF324" s="4"/>
      <c r="AG324" s="4"/>
      <c r="AH324" s="4"/>
      <c r="AI324" s="4"/>
      <c r="AJ324" s="4"/>
      <c r="AK324" s="4"/>
      <c r="AL324" s="4"/>
      <c r="AM324" s="4"/>
      <c r="AN324" s="4"/>
      <c r="AO324" s="4"/>
      <c r="AP324" s="4"/>
      <c r="AQ324" s="4"/>
      <c r="AR324" s="4"/>
      <c r="AS324" s="4"/>
      <c r="AT324" s="4"/>
      <c r="AU324" s="4"/>
      <c r="AV324" s="4"/>
      <c r="AW324" s="4"/>
      <c r="AX324" s="4"/>
      <c r="AY324" s="4"/>
      <c r="AZ324" s="4"/>
      <c r="BA324" s="4"/>
      <c r="BB324" s="4"/>
      <c r="BC324" s="4"/>
    </row>
    <row r="325" spans="30:55" hidden="1">
      <c r="AD325" s="4"/>
      <c r="AE325" s="4"/>
      <c r="AF325" s="4"/>
      <c r="AG325" s="4"/>
      <c r="AH325" s="4"/>
      <c r="AI325" s="4"/>
      <c r="AJ325" s="4"/>
      <c r="AK325" s="4"/>
      <c r="AL325" s="4"/>
      <c r="AM325" s="4"/>
      <c r="AN325" s="4"/>
      <c r="AO325" s="4"/>
      <c r="AP325" s="4"/>
      <c r="AQ325" s="4"/>
      <c r="AR325" s="4"/>
      <c r="AS325" s="4"/>
      <c r="AT325" s="4"/>
      <c r="AU325" s="4"/>
      <c r="AV325" s="4"/>
      <c r="AW325" s="4"/>
      <c r="AX325" s="4"/>
      <c r="AY325" s="4"/>
      <c r="AZ325" s="4"/>
      <c r="BA325" s="4"/>
      <c r="BB325" s="4"/>
      <c r="BC325" s="4"/>
    </row>
    <row r="326" spans="30:55" hidden="1">
      <c r="AD326" s="4"/>
      <c r="AE326" s="4"/>
      <c r="AF326" s="4"/>
      <c r="AG326" s="4"/>
      <c r="AH326" s="4"/>
      <c r="AI326" s="4"/>
      <c r="AJ326" s="4"/>
      <c r="AK326" s="4"/>
      <c r="AL326" s="4"/>
      <c r="AM326" s="4"/>
      <c r="AN326" s="4"/>
      <c r="AO326" s="4"/>
      <c r="AP326" s="4"/>
      <c r="AQ326" s="4"/>
      <c r="AR326" s="4"/>
      <c r="AS326" s="4"/>
      <c r="AT326" s="4"/>
      <c r="AU326" s="4"/>
      <c r="AV326" s="4"/>
      <c r="AW326" s="4"/>
      <c r="AX326" s="4"/>
      <c r="AY326" s="4"/>
      <c r="AZ326" s="4"/>
      <c r="BA326" s="4"/>
      <c r="BB326" s="4"/>
      <c r="BC326" s="4"/>
    </row>
    <row r="327" spans="30:55" hidden="1">
      <c r="AD327" s="4"/>
      <c r="AE327" s="4"/>
      <c r="AF327" s="4"/>
      <c r="AG327" s="4"/>
      <c r="AH327" s="4"/>
      <c r="AI327" s="4"/>
      <c r="AJ327" s="4"/>
      <c r="AK327" s="4"/>
      <c r="AL327" s="4"/>
      <c r="AM327" s="4"/>
      <c r="AN327" s="4"/>
      <c r="AO327" s="4"/>
      <c r="AP327" s="4"/>
      <c r="AQ327" s="4"/>
      <c r="AR327" s="4"/>
      <c r="AS327" s="4"/>
      <c r="AT327" s="4"/>
      <c r="AU327" s="4"/>
      <c r="AV327" s="4"/>
      <c r="AW327" s="4"/>
      <c r="AX327" s="4"/>
      <c r="AY327" s="4"/>
      <c r="AZ327" s="4"/>
      <c r="BA327" s="4"/>
      <c r="BB327" s="4"/>
      <c r="BC327" s="4"/>
    </row>
    <row r="328" spans="30:55" hidden="1">
      <c r="AD328" s="4"/>
      <c r="AE328" s="4"/>
      <c r="AF328" s="4"/>
      <c r="AG328" s="4"/>
      <c r="AH328" s="4"/>
      <c r="AI328" s="4"/>
      <c r="AJ328" s="4"/>
      <c r="AK328" s="4"/>
      <c r="AL328" s="4"/>
      <c r="AM328" s="4"/>
      <c r="AN328" s="4"/>
      <c r="AO328" s="4"/>
      <c r="AP328" s="4"/>
      <c r="AQ328" s="4"/>
      <c r="AR328" s="4"/>
      <c r="AS328" s="4"/>
      <c r="AT328" s="4"/>
      <c r="AU328" s="4"/>
      <c r="AV328" s="4"/>
      <c r="AW328" s="4"/>
      <c r="AX328" s="4"/>
      <c r="AY328" s="4"/>
      <c r="AZ328" s="4"/>
      <c r="BA328" s="4"/>
      <c r="BB328" s="4"/>
      <c r="BC328" s="4"/>
    </row>
    <row r="329" spans="30:55" hidden="1">
      <c r="AD329" s="4"/>
      <c r="AE329" s="4"/>
      <c r="AF329" s="4"/>
      <c r="AG329" s="4"/>
      <c r="AH329" s="4"/>
      <c r="AI329" s="4"/>
      <c r="AJ329" s="4"/>
      <c r="AK329" s="4"/>
      <c r="AL329" s="4"/>
      <c r="AM329" s="4"/>
      <c r="AN329" s="4"/>
      <c r="AO329" s="4"/>
      <c r="AP329" s="4"/>
      <c r="AQ329" s="4"/>
      <c r="AR329" s="4"/>
      <c r="AS329" s="4"/>
      <c r="AT329" s="4"/>
      <c r="AU329" s="4"/>
      <c r="AV329" s="4"/>
      <c r="AW329" s="4"/>
      <c r="AX329" s="4"/>
      <c r="AY329" s="4"/>
      <c r="AZ329" s="4"/>
      <c r="BA329" s="4"/>
      <c r="BB329" s="4"/>
      <c r="BC329" s="4"/>
    </row>
    <row r="330" spans="30:55" hidden="1">
      <c r="AD330" s="4"/>
      <c r="AE330" s="4"/>
      <c r="AF330" s="4"/>
      <c r="AG330" s="4"/>
      <c r="AH330" s="4"/>
      <c r="AI330" s="4"/>
      <c r="AJ330" s="4"/>
      <c r="AK330" s="4"/>
      <c r="AL330" s="4"/>
      <c r="AM330" s="4"/>
      <c r="AN330" s="4"/>
      <c r="AO330" s="4"/>
      <c r="AP330" s="4"/>
      <c r="AQ330" s="4"/>
      <c r="AR330" s="4"/>
      <c r="AS330" s="4"/>
      <c r="AT330" s="4"/>
      <c r="AU330" s="4"/>
      <c r="AV330" s="4"/>
      <c r="AW330" s="4"/>
      <c r="AX330" s="4"/>
      <c r="AY330" s="4"/>
      <c r="AZ330" s="4"/>
      <c r="BA330" s="4"/>
      <c r="BB330" s="4"/>
      <c r="BC330" s="4"/>
    </row>
    <row r="331" spans="30:55" hidden="1">
      <c r="AD331" s="4"/>
      <c r="AE331" s="4"/>
      <c r="AF331" s="4"/>
      <c r="AG331" s="4"/>
      <c r="AH331" s="4"/>
      <c r="AI331" s="4"/>
      <c r="AJ331" s="4"/>
      <c r="AK331" s="4"/>
      <c r="AL331" s="4"/>
      <c r="AM331" s="4"/>
      <c r="AN331" s="4"/>
      <c r="AO331" s="4"/>
      <c r="AP331" s="4"/>
      <c r="AQ331" s="4"/>
      <c r="AR331" s="4"/>
      <c r="AS331" s="4"/>
      <c r="AT331" s="4"/>
      <c r="AU331" s="4"/>
      <c r="AV331" s="4"/>
      <c r="AW331" s="4"/>
      <c r="AX331" s="4"/>
      <c r="AY331" s="4"/>
      <c r="AZ331" s="4"/>
      <c r="BA331" s="4"/>
      <c r="BB331" s="4"/>
      <c r="BC331" s="4"/>
    </row>
    <row r="332" spans="30:55" hidden="1">
      <c r="AD332" s="4"/>
      <c r="AE332" s="4"/>
      <c r="AF332" s="4"/>
      <c r="AG332" s="4"/>
      <c r="AH332" s="4"/>
      <c r="AI332" s="4"/>
      <c r="AJ332" s="4"/>
      <c r="AK332" s="4"/>
      <c r="AL332" s="4"/>
      <c r="AM332" s="4"/>
      <c r="AN332" s="4"/>
      <c r="AO332" s="4"/>
      <c r="AP332" s="4"/>
      <c r="AQ332" s="4"/>
      <c r="AR332" s="4"/>
      <c r="AS332" s="4"/>
      <c r="AT332" s="4"/>
      <c r="AU332" s="4"/>
      <c r="AV332" s="4"/>
      <c r="AW332" s="4"/>
      <c r="AX332" s="4"/>
      <c r="AY332" s="4"/>
      <c r="AZ332" s="4"/>
      <c r="BA332" s="4"/>
      <c r="BB332" s="4"/>
      <c r="BC332" s="4"/>
    </row>
    <row r="333" spans="30:55" hidden="1">
      <c r="AD333" s="4"/>
      <c r="AE333" s="4"/>
      <c r="AF333" s="4"/>
      <c r="AG333" s="4"/>
      <c r="AH333" s="4"/>
      <c r="AI333" s="4"/>
      <c r="AJ333" s="4"/>
      <c r="AK333" s="4"/>
      <c r="AL333" s="4"/>
      <c r="AM333" s="4"/>
      <c r="AN333" s="4"/>
      <c r="AO333" s="4"/>
      <c r="AP333" s="4"/>
      <c r="AQ333" s="4"/>
      <c r="AR333" s="4"/>
      <c r="AS333" s="4"/>
      <c r="AT333" s="4"/>
      <c r="AU333" s="4"/>
      <c r="AV333" s="4"/>
      <c r="AW333" s="4"/>
      <c r="AX333" s="4"/>
      <c r="AY333" s="4"/>
      <c r="AZ333" s="4"/>
      <c r="BA333" s="4"/>
      <c r="BB333" s="4"/>
      <c r="BC333" s="4"/>
    </row>
    <row r="334" spans="30:55" hidden="1">
      <c r="AD334" s="4"/>
      <c r="AE334" s="4"/>
      <c r="AF334" s="4"/>
      <c r="AG334" s="4"/>
      <c r="AH334" s="4"/>
      <c r="AI334" s="4"/>
      <c r="AJ334" s="4"/>
      <c r="AK334" s="4"/>
      <c r="AL334" s="4"/>
      <c r="AM334" s="4"/>
      <c r="AN334" s="4"/>
      <c r="AO334" s="4"/>
      <c r="AP334" s="4"/>
      <c r="AQ334" s="4"/>
      <c r="AR334" s="4"/>
      <c r="AS334" s="4"/>
      <c r="AT334" s="4"/>
      <c r="AU334" s="4"/>
      <c r="AV334" s="4"/>
      <c r="AW334" s="4"/>
      <c r="AX334" s="4"/>
      <c r="AY334" s="4"/>
      <c r="AZ334" s="4"/>
      <c r="BA334" s="4"/>
      <c r="BB334" s="4"/>
      <c r="BC334" s="4"/>
    </row>
    <row r="335" spans="30:55" hidden="1">
      <c r="AD335" s="4"/>
      <c r="AE335" s="4"/>
      <c r="AF335" s="4"/>
      <c r="AG335" s="4"/>
      <c r="AH335" s="4"/>
      <c r="AI335" s="4"/>
      <c r="AJ335" s="4"/>
      <c r="AK335" s="4"/>
      <c r="AL335" s="4"/>
      <c r="AM335" s="4"/>
      <c r="AN335" s="4"/>
      <c r="AO335" s="4"/>
      <c r="AP335" s="4"/>
      <c r="AQ335" s="4"/>
      <c r="AR335" s="4"/>
      <c r="AS335" s="4"/>
      <c r="AT335" s="4"/>
      <c r="AU335" s="4"/>
      <c r="AV335" s="4"/>
      <c r="AW335" s="4"/>
      <c r="AX335" s="4"/>
      <c r="AY335" s="4"/>
      <c r="AZ335" s="4"/>
      <c r="BA335" s="4"/>
      <c r="BB335" s="4"/>
      <c r="BC335" s="4"/>
    </row>
    <row r="336" spans="30:55" hidden="1">
      <c r="AD336" s="4"/>
      <c r="AE336" s="4"/>
      <c r="AF336" s="4"/>
      <c r="AG336" s="4"/>
      <c r="AH336" s="4"/>
      <c r="AI336" s="4"/>
      <c r="AJ336" s="4"/>
      <c r="AK336" s="4"/>
      <c r="AL336" s="4"/>
      <c r="AM336" s="4"/>
      <c r="AN336" s="4"/>
      <c r="AO336" s="4"/>
      <c r="AP336" s="4"/>
      <c r="AQ336" s="4"/>
      <c r="AR336" s="4"/>
      <c r="AS336" s="4"/>
      <c r="AT336" s="4"/>
      <c r="AU336" s="4"/>
      <c r="AV336" s="4"/>
      <c r="AW336" s="4"/>
      <c r="AX336" s="4"/>
      <c r="AY336" s="4"/>
      <c r="AZ336" s="4"/>
      <c r="BA336" s="4"/>
      <c r="BB336" s="4"/>
      <c r="BC336" s="4"/>
    </row>
    <row r="337" spans="1:55" hidden="1">
      <c r="AD337" s="4"/>
      <c r="AE337" s="4"/>
      <c r="AF337" s="4"/>
      <c r="AG337" s="4"/>
      <c r="AH337" s="4"/>
      <c r="AI337" s="4"/>
      <c r="AJ337" s="4"/>
      <c r="AK337" s="4"/>
      <c r="AL337" s="4"/>
      <c r="AM337" s="4"/>
      <c r="AN337" s="4"/>
      <c r="AO337" s="4"/>
      <c r="AP337" s="4"/>
      <c r="AQ337" s="4"/>
      <c r="AR337" s="4"/>
      <c r="AS337" s="4"/>
      <c r="AT337" s="4"/>
      <c r="AU337" s="4"/>
      <c r="AV337" s="4"/>
      <c r="AW337" s="4"/>
      <c r="AX337" s="4"/>
      <c r="AY337" s="4"/>
      <c r="AZ337" s="4"/>
      <c r="BA337" s="4"/>
      <c r="BB337" s="4"/>
      <c r="BC337" s="4"/>
    </row>
    <row r="338" spans="1:55" hidden="1">
      <c r="A338" s="4" t="s">
        <v>196</v>
      </c>
      <c r="B338" s="4" t="s">
        <v>196</v>
      </c>
      <c r="C338" s="4" t="s">
        <v>196</v>
      </c>
      <c r="E338" s="4" t="s">
        <v>196</v>
      </c>
      <c r="F338" s="4" t="s">
        <v>196</v>
      </c>
      <c r="H338" s="4" t="s">
        <v>196</v>
      </c>
    </row>
    <row r="339" spans="1:55" ht="0.75" customHeight="1"/>
  </sheetData>
  <sheetProtection algorithmName="SHA-512" hashValue="OuOATdqZU0qYuF5W9CTSDeXmB9RA5/LISQZU9WhQipNB9tOzUwIJCYfkSDWjVG84hIPSgtKlXUI4Fy7ugrPuPQ==" saltValue="hp1bZ8kYhXcK4bkOMoVRmQ==" spinCount="100000" sheet="1" objects="1" scenarios="1" selectLockedCells="1"/>
  <mergeCells count="76">
    <mergeCell ref="B144:E144"/>
    <mergeCell ref="F144:H144"/>
    <mergeCell ref="A66:H66"/>
    <mergeCell ref="A61:H61"/>
    <mergeCell ref="A64:H64"/>
    <mergeCell ref="A55:H55"/>
    <mergeCell ref="A62:H62"/>
    <mergeCell ref="A57:H57"/>
    <mergeCell ref="A68:H68"/>
    <mergeCell ref="A59:H59"/>
    <mergeCell ref="B51:F51"/>
    <mergeCell ref="B28:C28"/>
    <mergeCell ref="B30:C30"/>
    <mergeCell ref="A53:H53"/>
    <mergeCell ref="F35:G35"/>
    <mergeCell ref="F46:G46"/>
    <mergeCell ref="H48:H49"/>
    <mergeCell ref="F37:H37"/>
    <mergeCell ref="A37:E37"/>
    <mergeCell ref="B32:C32"/>
    <mergeCell ref="A52:H52"/>
    <mergeCell ref="F32:G32"/>
    <mergeCell ref="F33:G33"/>
    <mergeCell ref="B33:C33"/>
    <mergeCell ref="G48:G49"/>
    <mergeCell ref="F45:G45"/>
    <mergeCell ref="B25:C25"/>
    <mergeCell ref="B22:C22"/>
    <mergeCell ref="B23:C23"/>
    <mergeCell ref="F30:G30"/>
    <mergeCell ref="F31:G31"/>
    <mergeCell ref="F26:G26"/>
    <mergeCell ref="B26:C26"/>
    <mergeCell ref="B27:C27"/>
    <mergeCell ref="B29:C29"/>
    <mergeCell ref="F27:G27"/>
    <mergeCell ref="F28:G28"/>
    <mergeCell ref="B31:C31"/>
    <mergeCell ref="B24:C24"/>
    <mergeCell ref="B18:C18"/>
    <mergeCell ref="B19:C19"/>
    <mergeCell ref="B20:C20"/>
    <mergeCell ref="F21:G21"/>
    <mergeCell ref="F20:G20"/>
    <mergeCell ref="F41:G41"/>
    <mergeCell ref="F42:G42"/>
    <mergeCell ref="A14:C14"/>
    <mergeCell ref="B3:D3"/>
    <mergeCell ref="B34:C34"/>
    <mergeCell ref="F6:G6"/>
    <mergeCell ref="B21:C21"/>
    <mergeCell ref="F24:G24"/>
    <mergeCell ref="F25:G25"/>
    <mergeCell ref="F15:G15"/>
    <mergeCell ref="F16:G16"/>
    <mergeCell ref="F17:G17"/>
    <mergeCell ref="B15:C15"/>
    <mergeCell ref="B16:C16"/>
    <mergeCell ref="B17:C17"/>
    <mergeCell ref="F22:G22"/>
    <mergeCell ref="F43:G43"/>
    <mergeCell ref="F44:G44"/>
    <mergeCell ref="F38:G38"/>
    <mergeCell ref="G1:H2"/>
    <mergeCell ref="F18:G18"/>
    <mergeCell ref="F19:G19"/>
    <mergeCell ref="F29:G29"/>
    <mergeCell ref="F23:G23"/>
    <mergeCell ref="E2:F2"/>
    <mergeCell ref="D14:H14"/>
    <mergeCell ref="F3:H3"/>
    <mergeCell ref="A4:H4"/>
    <mergeCell ref="F34:G34"/>
    <mergeCell ref="A1:F1"/>
    <mergeCell ref="F39:G39"/>
    <mergeCell ref="F40:G40"/>
  </mergeCells>
  <conditionalFormatting sqref="A16:A34 A39:A45">
    <cfRule type="expression" dxfId="11" priority="113" stopIfTrue="1">
      <formula>AND($A16="",$I16="Incomplete")</formula>
    </cfRule>
  </conditionalFormatting>
  <conditionalFormatting sqref="A46:B46">
    <cfRule type="expression" dxfId="10" priority="12" stopIfTrue="1">
      <formula>(B46="Incomplete")</formula>
    </cfRule>
  </conditionalFormatting>
  <conditionalFormatting sqref="B16:B34 B39:B45">
    <cfRule type="expression" dxfId="9" priority="111" stopIfTrue="1">
      <formula>AND($B16="",$I16="Incomplete")</formula>
    </cfRule>
  </conditionalFormatting>
  <conditionalFormatting sqref="C39:D45">
    <cfRule type="expression" dxfId="8" priority="2" stopIfTrue="1">
      <formula>AND(ISTEXT(A39),ISBLANK(C39))</formula>
    </cfRule>
  </conditionalFormatting>
  <conditionalFormatting sqref="C46:D46">
    <cfRule type="expression" dxfId="7" priority="11" stopIfTrue="1">
      <formula>(E46="Incomplete")</formula>
    </cfRule>
  </conditionalFormatting>
  <conditionalFormatting sqref="D16:E34">
    <cfRule type="expression" dxfId="6" priority="1" stopIfTrue="1">
      <formula>AND(ISTEXT(A16),ISBLANK(D16))</formula>
    </cfRule>
  </conditionalFormatting>
  <conditionalFormatting sqref="E39:E45">
    <cfRule type="expression" dxfId="5" priority="131" stopIfTrue="1">
      <formula>AND(ISTEXT(A39),ISBLANK(E39))</formula>
    </cfRule>
  </conditionalFormatting>
  <conditionalFormatting sqref="E46">
    <cfRule type="expression" dxfId="4" priority="128" stopIfTrue="1">
      <formula>(#REF!="Incomplete")</formula>
    </cfRule>
  </conditionalFormatting>
  <conditionalFormatting sqref="F16:F34">
    <cfRule type="expression" dxfId="3" priority="9" stopIfTrue="1">
      <formula>J16</formula>
    </cfRule>
  </conditionalFormatting>
  <conditionalFormatting sqref="F39:F45">
    <cfRule type="expression" dxfId="2" priority="7" stopIfTrue="1">
      <formula>F39="Check Type Selection"</formula>
    </cfRule>
  </conditionalFormatting>
  <conditionalFormatting sqref="H16:H34">
    <cfRule type="expression" dxfId="1" priority="6" stopIfTrue="1">
      <formula>H16="Incomplete"</formula>
    </cfRule>
  </conditionalFormatting>
  <conditionalFormatting sqref="H39:H45">
    <cfRule type="expression" dxfId="0" priority="8" stopIfTrue="1">
      <formula>(H39="Incomplete")</formula>
    </cfRule>
  </conditionalFormatting>
  <dataValidations xWindow="356" yWindow="663" count="4">
    <dataValidation type="list" allowBlank="1" showInputMessage="1" showErrorMessage="1" promptTitle="Measure" prompt="Please select measure" sqref="A16:A34" xr:uid="{00000000-0002-0000-0100-000000000000}">
      <formula1>RefrigerationMeasure</formula1>
    </dataValidation>
    <dataValidation type="list" allowBlank="1" showInputMessage="1" showErrorMessage="1" sqref="F129:H131 F138:G138 F123:G125" xr:uid="{00000000-0002-0000-0100-000001000000}">
      <formula1>#REF!</formula1>
    </dataValidation>
    <dataValidation type="list" allowBlank="1" showInputMessage="1" showErrorMessage="1" promptTitle="Measure" prompt="Please select measure" sqref="A39:A45" xr:uid="{00000000-0002-0000-0100-000003000000}">
      <formula1>Refrigeration2</formula1>
    </dataValidation>
    <dataValidation type="list" allowBlank="1" showInputMessage="1" showErrorMessage="1" promptTitle="Type" prompt="Please select the from type choices" sqref="B39:B45 B16:B34" xr:uid="{00000000-0002-0000-0100-000004000000}">
      <formula1>INDIRECT(A16)</formula1>
    </dataValidation>
  </dataValidations>
  <hyperlinks>
    <hyperlink ref="D14:H14" location="Refrigeration!A41" display="*Click here for compressor/Condenser/Floating Head Pressure Controls" xr:uid="{00000000-0004-0000-0100-000002000000}"/>
  </hyperlinks>
  <printOptions horizontalCentered="1"/>
  <pageMargins left="0.25" right="0.25" top="0.4" bottom="0.4" header="0.5" footer="0.34"/>
  <pageSetup scale="71" fitToHeight="0" orientation="portrait" useFirstPageNumber="1" r:id="rId1"/>
  <headerFooter scaleWithDoc="0">
    <oddFooter>&amp;L&amp;8EasySave Plus Prescriptive Application&amp;R&amp;8Application Version: 2/14/2020</oddFooter>
  </headerFooter>
  <rowBreaks count="1" manualBreakCount="1">
    <brk id="50" max="5"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255404-1C21-491F-A69D-F6F062011D96}">
  <dimension ref="A1:B2"/>
  <sheetViews>
    <sheetView workbookViewId="0">
      <selection activeCell="G14" sqref="G14"/>
    </sheetView>
  </sheetViews>
  <sheetFormatPr defaultColWidth="8.81640625" defaultRowHeight="12.5"/>
  <cols>
    <col min="1" max="2" width="28.81640625" style="143" customWidth="1"/>
    <col min="3" max="16384" width="8.81640625" style="143"/>
  </cols>
  <sheetData>
    <row r="1" spans="1:2" ht="13">
      <c r="A1" s="142" t="s">
        <v>197</v>
      </c>
      <c r="B1" s="142" t="s">
        <v>198</v>
      </c>
    </row>
    <row r="2" spans="1:2" ht="25">
      <c r="A2" s="144">
        <v>45750</v>
      </c>
      <c r="B2" s="145" t="s">
        <v>199</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A813601547B1A48ABC09BA2FAED8AC9" ma:contentTypeVersion="16" ma:contentTypeDescription="Create a new document." ma:contentTypeScope="" ma:versionID="05870e4a58d4efffa9060f8100ac8d7f">
  <xsd:schema xmlns:xsd="http://www.w3.org/2001/XMLSchema" xmlns:xs="http://www.w3.org/2001/XMLSchema" xmlns:p="http://schemas.microsoft.com/office/2006/metadata/properties" xmlns:ns2="41a3c0c0-4881-442b-b6bc-23f8518ff066" xmlns:ns3="93e792f8-2e21-4a94-8665-f06d721a6b43" targetNamespace="http://schemas.microsoft.com/office/2006/metadata/properties" ma:root="true" ma:fieldsID="42759cadcba2cf9c38f726c2ff48d5a3" ns2:_="" ns3:_="">
    <xsd:import namespace="41a3c0c0-4881-442b-b6bc-23f8518ff066"/>
    <xsd:import namespace="93e792f8-2e21-4a94-8665-f06d721a6b4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SearchProperties" minOccurs="0"/>
                <xsd:element ref="ns2:MediaLengthInSecond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1a3c0c0-4881-442b-b6bc-23f8518ff06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4661a3f4-1e69-4502-bd87-7abe80dc30bd"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ternalName="MediaServiceDateTaken"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LengthInSeconds" ma:index="22" nillable="true" ma:displayName="MediaLengthInSeconds" ma:hidden="true" ma:internalName="MediaLengthInSeconds" ma:readOnly="true">
      <xsd:simpleType>
        <xsd:restriction base="dms:Unknown"/>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3e792f8-2e21-4a94-8665-f06d721a6b43"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ada4d789-438e-4f35-99bd-e04f766a5c5f}" ma:internalName="TaxCatchAll" ma:showField="CatchAllData" ma:web="93e792f8-2e21-4a94-8665-f06d721a6b4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93e792f8-2e21-4a94-8665-f06d721a6b43" xsi:nil="true"/>
    <lcf76f155ced4ddcb4097134ff3c332f xmlns="41a3c0c0-4881-442b-b6bc-23f8518ff066">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9E4A7799-DF58-4F0A-B09E-EA01C10B782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1a3c0c0-4881-442b-b6bc-23f8518ff066"/>
    <ds:schemaRef ds:uri="93e792f8-2e21-4a94-8665-f06d721a6b4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4F8AA91-4E0B-4172-A06A-B25D204E0706}">
  <ds:schemaRefs>
    <ds:schemaRef ds:uri="http://schemas.microsoft.com/sharepoint/v3/contenttype/forms"/>
  </ds:schemaRefs>
</ds:datastoreItem>
</file>

<file path=customXml/itemProps3.xml><?xml version="1.0" encoding="utf-8"?>
<ds:datastoreItem xmlns:ds="http://schemas.openxmlformats.org/officeDocument/2006/customXml" ds:itemID="{42089F8D-54AE-4FC5-A2A7-79FF3C276C84}">
  <ds:schemaRefs>
    <ds:schemaRef ds:uri="http://schemas.microsoft.com/office/2006/metadata/properties"/>
    <ds:schemaRef ds:uri="http://schemas.microsoft.com/office/infopath/2007/PartnerControls"/>
    <ds:schemaRef ds:uri="http://www.w3.org/XML/1998/namespace"/>
    <ds:schemaRef ds:uri="http://purl.org/dc/elements/1.1/"/>
    <ds:schemaRef ds:uri="http://schemas.microsoft.com/office/2006/documentManagement/types"/>
    <ds:schemaRef ds:uri="http://purl.org/dc/terms/"/>
    <ds:schemaRef ds:uri="http://schemas.openxmlformats.org/package/2006/metadata/core-properties"/>
    <ds:schemaRef ds:uri="93e792f8-2e21-4a94-8665-f06d721a6b43"/>
    <ds:schemaRef ds:uri="41a3c0c0-4881-442b-b6bc-23f8518ff066"/>
    <ds:schemaRef ds:uri="http://purl.org/dc/dcmitype/"/>
  </ds:schemaRefs>
</ds:datastoreItem>
</file>

<file path=docMetadata/LabelInfo.xml><?xml version="1.0" encoding="utf-8"?>
<clbl:labelList xmlns:clbl="http://schemas.microsoft.com/office/2020/mipLabelMetadata">
  <clbl:label id="{a8ee12a3-5bcd-4f4e-b3f4-bbf43d9c570a}" enabled="0" method="" siteId="{a8ee12a3-5bcd-4f4e-b3f4-bbf43d9c570a}"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12</vt:i4>
      </vt:variant>
    </vt:vector>
  </HeadingPairs>
  <TitlesOfParts>
    <vt:vector size="15" baseType="lpstr">
      <vt:lpstr>Cover</vt:lpstr>
      <vt:lpstr>Refrigeration</vt:lpstr>
      <vt:lpstr>Version History</vt:lpstr>
      <vt:lpstr>Refrigeration!Automatic_Door_Closers</vt:lpstr>
      <vt:lpstr>Refrigeration!Floating_Head_Pressure_Controls</vt:lpstr>
      <vt:lpstr>Refrigeration!High_Efficiency_Freezer</vt:lpstr>
      <vt:lpstr>Refrigeration!High_Efficiency_Refrigerator</vt:lpstr>
      <vt:lpstr>Refrigeration!LED_Case_Lighting</vt:lpstr>
      <vt:lpstr>Cover!Print_Area</vt:lpstr>
      <vt:lpstr>Refrigeration!Print_Area</vt:lpstr>
      <vt:lpstr>Refrigeration!Refrigeration2</vt:lpstr>
      <vt:lpstr>Refrigeration!RefrigerationMeasure</vt:lpstr>
      <vt:lpstr>Refrigeration!SPM_to_EC_Motors</vt:lpstr>
      <vt:lpstr>Refrigeration!Strip_Curtains</vt:lpstr>
      <vt:lpstr>Refrigeration!Vending_Machine_Control</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Incentive Application - TEP Large Existing</dc:title>
  <dc:subject/>
  <dc:creator>ew</dc:creator>
  <cp:keywords/>
  <dc:description/>
  <cp:lastModifiedBy>Sherri Ehlers</cp:lastModifiedBy>
  <cp:revision/>
  <dcterms:created xsi:type="dcterms:W3CDTF">2003-03-20T18:04:27Z</dcterms:created>
  <dcterms:modified xsi:type="dcterms:W3CDTF">2025-06-30T04:48:25Z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8141450-2387-4aca-b41f-19cd6be9dd3c_Enabled">
    <vt:lpwstr>true</vt:lpwstr>
  </property>
  <property fmtid="{D5CDD505-2E9C-101B-9397-08002B2CF9AE}" pid="3" name="MSIP_Label_48141450-2387-4aca-b41f-19cd6be9dd3c_SetDate">
    <vt:lpwstr>2022-11-16T04:42:03Z</vt:lpwstr>
  </property>
  <property fmtid="{D5CDD505-2E9C-101B-9397-08002B2CF9AE}" pid="4" name="MSIP_Label_48141450-2387-4aca-b41f-19cd6be9dd3c_Method">
    <vt:lpwstr>Standard</vt:lpwstr>
  </property>
  <property fmtid="{D5CDD505-2E9C-101B-9397-08002B2CF9AE}" pid="5" name="MSIP_Label_48141450-2387-4aca-b41f-19cd6be9dd3c_Name">
    <vt:lpwstr>Restricted_Unprotected</vt:lpwstr>
  </property>
  <property fmtid="{D5CDD505-2E9C-101B-9397-08002B2CF9AE}" pid="6" name="MSIP_Label_48141450-2387-4aca-b41f-19cd6be9dd3c_SiteId">
    <vt:lpwstr>adf10e2b-b6e9-41d6-be2f-c12bb566019c</vt:lpwstr>
  </property>
  <property fmtid="{D5CDD505-2E9C-101B-9397-08002B2CF9AE}" pid="7" name="MSIP_Label_48141450-2387-4aca-b41f-19cd6be9dd3c_ActionId">
    <vt:lpwstr>6c9e50eb-8d17-4334-bcce-0075fc50f001</vt:lpwstr>
  </property>
  <property fmtid="{D5CDD505-2E9C-101B-9397-08002B2CF9AE}" pid="8" name="MSIP_Label_48141450-2387-4aca-b41f-19cd6be9dd3c_ContentBits">
    <vt:lpwstr>0</vt:lpwstr>
  </property>
  <property fmtid="{D5CDD505-2E9C-101B-9397-08002B2CF9AE}" pid="9" name="ContentTypeId">
    <vt:lpwstr>0x010100AA813601547B1A48ABC09BA2FAED8AC9</vt:lpwstr>
  </property>
  <property fmtid="{D5CDD505-2E9C-101B-9397-08002B2CF9AE}" pid="10" name="MediaServiceImageTags">
    <vt:lpwstr/>
  </property>
</Properties>
</file>