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EC9265E3-A45A-4806-8822-B1C7D8687925}" xr6:coauthVersionLast="47" xr6:coauthVersionMax="47" xr10:uidLastSave="{00000000-0000-0000-0000-000000000000}"/>
  <bookViews>
    <workbookView xWindow="-120" yWindow="-120" windowWidth="29040" windowHeight="15720" xr2:uid="{C8EEA109-6A55-4E6B-BC2B-4446A4539D76}"/>
  </bookViews>
  <sheets>
    <sheet name="Table - Cost by Location" sheetId="2" r:id="rId1"/>
    <sheet name="Prescott" sheetId="1" r:id="rId2"/>
  </sheets>
  <externalReferences>
    <externalReference r:id="rId3"/>
  </externalReferences>
  <definedNames>
    <definedName name="_xlnm._FilterDatabase" localSheetId="1" hidden="1">Prescott!$A$5:$F$51</definedName>
    <definedName name="IS_RIBBON_CREATE_SUCCESS">TRUE</definedName>
    <definedName name="IS_RIBBON_SHOW_GRAPH_GROUP">FALSE</definedName>
    <definedName name="IS_RIBBON_SHOW_MAIN_GROUP">TRUE</definedName>
    <definedName name="PopCache_GL_INTERFACE_REFERENCE7" hidden="1">[1]PopCache!$A$1:$A$2</definedName>
    <definedName name="ProtectionContents">TRUE</definedName>
    <definedName name="RIBBON_OBJECT_POINTER">2707011035024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51" i="1" l="1"/>
</calcChain>
</file>

<file path=xl/sharedStrings.xml><?xml version="1.0" encoding="utf-8"?>
<sst xmlns="http://schemas.openxmlformats.org/spreadsheetml/2006/main" count="253" uniqueCount="164">
  <si>
    <t>Location</t>
  </si>
  <si>
    <t>Prescott</t>
  </si>
  <si>
    <t>Sum of Additions</t>
  </si>
  <si>
    <t>Work Order Number</t>
  </si>
  <si>
    <t>Work Order Description</t>
  </si>
  <si>
    <t>Total</t>
  </si>
  <si>
    <t>Description</t>
  </si>
  <si>
    <t>New or Replacement</t>
  </si>
  <si>
    <t>253380A</t>
  </si>
  <si>
    <t>Services - Bl - Pres</t>
  </si>
  <si>
    <t>Prescott District</t>
  </si>
  <si>
    <t>This is a Blanket Task associated costs with labor and material to install new services within the district.</t>
  </si>
  <si>
    <t>New</t>
  </si>
  <si>
    <t>253380B</t>
  </si>
  <si>
    <t>PI Services Repl - Prescott</t>
  </si>
  <si>
    <t>This is a Blanket Task associated costs with labor and material to install relocated services within Prescott.</t>
  </si>
  <si>
    <t>Relocation</t>
  </si>
  <si>
    <t>253380C</t>
  </si>
  <si>
    <t>PI Service Repl - Prescott Val</t>
  </si>
  <si>
    <t>Prescott Valley</t>
  </si>
  <si>
    <t>This is a Blanket Task associated costs with labor and material to install relocated services within Prescott Valley.</t>
  </si>
  <si>
    <t>253380R</t>
  </si>
  <si>
    <t>Service Repl - Pres</t>
  </si>
  <si>
    <t>Replacement</t>
  </si>
  <si>
    <t>253381A</t>
  </si>
  <si>
    <t>Meters - Bl - Pres</t>
  </si>
  <si>
    <t>Statewide</t>
  </si>
  <si>
    <t xml:space="preserve">The Prescott central warehouse receives all residential and small commercial meters for all of UNS Gas. Meters are then distributed to the other districts. </t>
  </si>
  <si>
    <t>253382A</t>
  </si>
  <si>
    <t>Meter Installations -Bl - Pres</t>
  </si>
  <si>
    <t>This Blanket Project is associated with the labor only to install new residential and small commercial meters.</t>
  </si>
  <si>
    <t>253383A</t>
  </si>
  <si>
    <t>Regulators - Blanket - Pres</t>
  </si>
  <si>
    <t>This Blanket Project is associated with the material only to install new residential and small commercial pressure regulators.</t>
  </si>
  <si>
    <t>253384A</t>
  </si>
  <si>
    <t>Regulator Install - Bl - Pres</t>
  </si>
  <si>
    <t>This Blanket Project is associated with the labor only to install new residential and small commercial pressure regulators.</t>
  </si>
  <si>
    <t>253385A</t>
  </si>
  <si>
    <t>Industrial Metering - Pres</t>
  </si>
  <si>
    <t>This Blanket Project is associated with the labor and material to install new industrial and large commercial meter set assemblies.</t>
  </si>
  <si>
    <t>253387A</t>
  </si>
  <si>
    <t>Other Distr Equip CP-Bl-Pres</t>
  </si>
  <si>
    <t>253910A</t>
  </si>
  <si>
    <t>Prescott office</t>
  </si>
  <si>
    <t>This Blanket Task is associated with office furniture in general, but these associated costs were to replace damaged and aged table and chairs in two conference rooms and to also modernize the meeting rooms.</t>
  </si>
  <si>
    <t>253940A</t>
  </si>
  <si>
    <t>Tools,Shop,Gar Eq-New (Pres)</t>
  </si>
  <si>
    <t xml:space="preserve">This Blanket Task is associated with purchasing new tools and equipment greater than $500 in cost. Equipment types vary greatly, but include items such as gas detectors, pipeline locators, odor detectors, fusion equipment, pipeline tapping equipment and other various operational equipment. </t>
  </si>
  <si>
    <t>New and Replacement</t>
  </si>
  <si>
    <t>DA10357-250961B</t>
  </si>
  <si>
    <t>2025- ND System Infrastructure Grow</t>
  </si>
  <si>
    <t>IT Hardware Equipment</t>
  </si>
  <si>
    <t>DA10361-250975A</t>
  </si>
  <si>
    <t>SCBA's for all UNSG Districts</t>
  </si>
  <si>
    <t>DP11088-253900A</t>
  </si>
  <si>
    <t>Replace carpet and vinyl flooring t</t>
  </si>
  <si>
    <t>Prescott office at 6405 N Wilkinson Dr</t>
  </si>
  <si>
    <t xml:space="preserve">Install new carpet and vinyl flooring throughout the office, excluding the warehouse due to flooring exceeding its useful life. </t>
  </si>
  <si>
    <t>DP11089-253970A</t>
  </si>
  <si>
    <t>REPLACING THE COLLECTOR AT BLACK CA</t>
  </si>
  <si>
    <t>Black Canyon regulator station site</t>
  </si>
  <si>
    <t xml:space="preserve">Replaced AMR (automated meter reading) collector that was no longer working effectively. </t>
  </si>
  <si>
    <t>DP11091-253900A</t>
  </si>
  <si>
    <t>Installing New Mini Split Heat Pump</t>
  </si>
  <si>
    <t xml:space="preserve">Replaced HVAC equipment that was no longer working effectively. </t>
  </si>
  <si>
    <t>DP11095-253900A</t>
  </si>
  <si>
    <t>Installing New Weld Shop Exhaust Fa</t>
  </si>
  <si>
    <t>Installed new ventilation equipment in weld shop to remove welding fumes.</t>
  </si>
  <si>
    <t>DP21344-253379A</t>
  </si>
  <si>
    <t>Black Canyon City Gate Reg Station</t>
  </si>
  <si>
    <t>DP21497-253100A</t>
  </si>
  <si>
    <t>Stoneridge 5 - Lookout Ridge MLE</t>
  </si>
  <si>
    <t>Stoneridge Subdivision Prescott Valley</t>
  </si>
  <si>
    <t>DP21892-253100A</t>
  </si>
  <si>
    <t>Ponderosa Meadows</t>
  </si>
  <si>
    <t>DP22209-253100A</t>
  </si>
  <si>
    <t>Main St-Humboldt Relocate</t>
  </si>
  <si>
    <t>Dewey-Humbolt</t>
  </si>
  <si>
    <t>Costs associated with installing new gas mainline and services to the existing lots affected by a steel gas main that had encroached on private property.</t>
  </si>
  <si>
    <t>New and Remove</t>
  </si>
  <si>
    <t>DP22249-253100A</t>
  </si>
  <si>
    <t>Granville Unit 17</t>
  </si>
  <si>
    <t>DP22419-253500B</t>
  </si>
  <si>
    <t>Pinon Pl Relocate</t>
  </si>
  <si>
    <t>DP22433-253100A</t>
  </si>
  <si>
    <t>126 HILLSIDE C&amp;M REPAIR</t>
  </si>
  <si>
    <t>DP22441-253100A</t>
  </si>
  <si>
    <t>Stringfield Ph1B</t>
  </si>
  <si>
    <t>DP22443-253100A</t>
  </si>
  <si>
    <t>Astoria 2A</t>
  </si>
  <si>
    <t>DP22468-253100A</t>
  </si>
  <si>
    <t>737 FLORA ST C&amp;M REPAIR</t>
  </si>
  <si>
    <t>DP22470-253500B</t>
  </si>
  <si>
    <t>1134 Stetson Relocate</t>
  </si>
  <si>
    <t>DP22472-253500B</t>
  </si>
  <si>
    <t>Hartin/Stetson Relocate</t>
  </si>
  <si>
    <t>DP22478-253100A</t>
  </si>
  <si>
    <t>South Ranch 2B</t>
  </si>
  <si>
    <t>DP22493-253378A</t>
  </si>
  <si>
    <t>Jenna Reg Station Cacto Pilot Heate</t>
  </si>
  <si>
    <t>Costs associated with installing new operating equipment at the Jenna Regulator Station.</t>
  </si>
  <si>
    <t>DP22496-253100A</t>
  </si>
  <si>
    <t>Pronghorn Ranch, Phase 3</t>
  </si>
  <si>
    <t>DP22498-253500B</t>
  </si>
  <si>
    <t>2201 View Dr. Relocate</t>
  </si>
  <si>
    <t>DP22504-253378A</t>
  </si>
  <si>
    <t>Jenna Reg Station Filter</t>
  </si>
  <si>
    <t>DP22597-253100A</t>
  </si>
  <si>
    <t>Thumb Butte Rd &amp; Country Club Cir R</t>
  </si>
  <si>
    <t>repair</t>
  </si>
  <si>
    <t>DP22607-253100A</t>
  </si>
  <si>
    <t>Granite St. Relocate</t>
  </si>
  <si>
    <t>DP22639-253500B</t>
  </si>
  <si>
    <t>Country Park Dr. PI</t>
  </si>
  <si>
    <t>DP22644-253500B</t>
  </si>
  <si>
    <t>Cherry Dr. Relocate</t>
  </si>
  <si>
    <t>DP22648-253100A</t>
  </si>
  <si>
    <t>Jenna Ln to South Ranch 4A MLE</t>
  </si>
  <si>
    <t>DP22650-253100A</t>
  </si>
  <si>
    <t>South Ranch 4A</t>
  </si>
  <si>
    <t>DP22697-253100A</t>
  </si>
  <si>
    <t>Senator Cottages</t>
  </si>
  <si>
    <t>DP22713-253100A</t>
  </si>
  <si>
    <t>922 SUNRISE BLVD REPAIR</t>
  </si>
  <si>
    <t>Costs associated to install new gas mains and fittings to repair damaged gas mains.</t>
  </si>
  <si>
    <t>DP22725-253500B</t>
  </si>
  <si>
    <t>Allen Ln PI Relocation</t>
  </si>
  <si>
    <t>EXADVP0-253101R</t>
  </si>
  <si>
    <t>Expired Customer Advances for Presc</t>
  </si>
  <si>
    <t>Expired Customer Advances</t>
  </si>
  <si>
    <t>Grand Total</t>
  </si>
  <si>
    <t>Total ARAM Additions</t>
  </si>
  <si>
    <t>Havasu</t>
  </si>
  <si>
    <t>Lake Havasu</t>
  </si>
  <si>
    <t>Santa Cruz</t>
  </si>
  <si>
    <t>Cottonwood</t>
  </si>
  <si>
    <t>Nogales</t>
  </si>
  <si>
    <t>Show Low</t>
  </si>
  <si>
    <t>Verde Valley</t>
  </si>
  <si>
    <t>Kingman</t>
  </si>
  <si>
    <t>Flagstaff</t>
  </si>
  <si>
    <t>Unspecified</t>
  </si>
  <si>
    <t>Share of Total</t>
  </si>
  <si>
    <t>Total Cost</t>
  </si>
  <si>
    <t>Capital Additions by Location</t>
  </si>
  <si>
    <t>ARAM additions | July 2025–June 2026 |</t>
  </si>
  <si>
    <t>RUCO 4.08 District Cost - Prescott</t>
  </si>
  <si>
    <t>RUCO 4.08 District Cost</t>
  </si>
  <si>
    <t>The meters are utilized for both new and replacements of damaged or meters that require and upsize. UNS Gas also exchanges meters for accuracy testing as defined by tariff language.</t>
  </si>
  <si>
    <t>Primarily New, but includes some Replacement</t>
  </si>
  <si>
    <t>This Blanket Project is associated with the labor and material to install new equipment associated with corrosion protection of underground steel pipeline systems.</t>
  </si>
  <si>
    <t>SCBA equipment assigned to Prescott</t>
  </si>
  <si>
    <t>Misc. Late Adjustment</t>
  </si>
  <si>
    <t>Costs associated with installing new gas mainline and service stubs to the lots within the Stoneridge Phase 5 subdivision.</t>
  </si>
  <si>
    <t>Costs associated with installing new gas mainline and service stubs to the lots within the Ponderosa Meadows subdivision.</t>
  </si>
  <si>
    <t>Costs associated with installing new gas mainline and service stubs to the lots within the Granville Unit 17 subdivision.</t>
  </si>
  <si>
    <t>Costs associated to install new gas mains, services, and fittings to relocate facilities in conflict with public improvement project.</t>
  </si>
  <si>
    <t>Costs associated with installing new gas mainline and service stubs to the lots within the Stringfield Phase 1B subdivision.</t>
  </si>
  <si>
    <t>Costs associated with installing new gas mainline and service stubs to the lots within the Astoria subdivision.</t>
  </si>
  <si>
    <t>Costs associated with installing new gas mainline and service stubs to the lots within the South Ranch Phase 2B subdivision.</t>
  </si>
  <si>
    <t>Costs associated with installing new gas mainline and service stubs to the lots within the Pronghorn Ranch Phase 3 subdivision.</t>
  </si>
  <si>
    <t>Costs associated with installing new gas mainline to the South Ranch Phase 4A subdivision.</t>
  </si>
  <si>
    <t>Costs associated with installing new gas mainline and service stubs to the lots within the South Ranch Phase 4A subdivision.</t>
  </si>
  <si>
    <t>Costs associated with installing new gas mainline and service stubs to the lots within the Senator Cottages subdivision.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</si>
</sst>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00;[Red]\(&quot;$&quot;#,##0.00\)"/>
  </numFmts>
  <fonts count="7" x14ac:knownFonts="1">
    <font>
      <sz val="11"/>
      <color theme="1"/>
      <name val="Calibri"/>
      <family val="2"/>
    </font>
    <font>
      <sz val="11"/>
      <color theme="1"/>
      <name val="Calibri"/>
      <family val="2"/>
    </font>
    <font>
      <b/>
      <sz val="11"/>
      <color theme="1"/>
      <name val="Calibri"/>
      <family val="2"/>
    </font>
    <font>
      <sz val="11"/>
      <color rgb="FFFF0000"/>
      <name val="Calibri"/>
      <family val="2"/>
    </font>
    <font>
      <b/>
      <sz val="11"/>
      <color rgb="FF17365D"/>
      <name val="Calibri"/>
      <family val="2"/>
    </font>
    <font>
      <i/>
      <sz val="11"/>
      <color rgb="FF4F6475"/>
      <name val="Calibri"/>
      <family val="2"/>
    </font>
    <font>
      <b/>
      <sz val="18"/>
      <color rgb="FFFFFFFF"/>
      <name val="Calibri"/>
      <family val="2"/>
    </font>
  </fonts>
  <fills count="7">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E2F0D9"/>
        <bgColor indexed="64"/>
      </patternFill>
    </fill>
    <fill>
      <patternFill patternType="solid">
        <fgColor rgb="FFD9EAF7"/>
        <bgColor indexed="64"/>
      </patternFill>
    </fill>
    <fill>
      <patternFill patternType="solid">
        <fgColor rgb="FF17365D"/>
        <bgColor indexed="64"/>
      </patternFill>
    </fill>
  </fills>
  <borders count="3">
    <border>
      <left/>
      <right/>
      <top/>
      <bottom/>
      <diagonal/>
    </border>
    <border>
      <left/>
      <right/>
      <top/>
      <bottom style="thin">
        <color theme="4" tint="0.39997558519241921"/>
      </bottom>
      <diagonal/>
    </border>
    <border>
      <left/>
      <right/>
      <top style="thin">
        <color indexed="64"/>
      </top>
      <bottom style="double">
        <color indexed="64"/>
      </bottom>
      <diagonal/>
    </border>
  </borders>
  <cellStyleXfs count="2">
    <xf numFmtId="0" fontId="0" fillId="0" borderId="0"/>
    <xf numFmtId="0" fontId="1" fillId="0" borderId="0"/>
  </cellStyleXfs>
  <cellXfs count="21">
    <xf numFmtId="0" fontId="0" fillId="0" borderId="0" xfId="0"/>
    <xf numFmtId="0" fontId="0" fillId="0" borderId="0" xfId="0" applyAlignment="1">
      <alignment vertical="top"/>
    </xf>
    <xf numFmtId="0" fontId="2" fillId="2" borderId="1" xfId="0" applyFont="1" applyFill="1" applyBorder="1" applyAlignment="1">
      <alignment vertical="top"/>
    </xf>
    <xf numFmtId="39" fontId="0" fillId="0" borderId="0" xfId="0" applyNumberFormat="1" applyAlignment="1">
      <alignment vertical="top"/>
    </xf>
    <xf numFmtId="0" fontId="0" fillId="0" borderId="0" xfId="0" applyAlignment="1">
      <alignment vertical="top" wrapText="1"/>
    </xf>
    <xf numFmtId="0" fontId="1" fillId="0" borderId="0" xfId="0" applyFont="1" applyAlignment="1">
      <alignment vertical="top" wrapText="1"/>
    </xf>
    <xf numFmtId="0" fontId="1" fillId="0" borderId="0" xfId="0" applyFont="1" applyAlignment="1">
      <alignment vertical="top"/>
    </xf>
    <xf numFmtId="0" fontId="3" fillId="0" borderId="0" xfId="0" applyFont="1" applyAlignment="1">
      <alignment vertical="top"/>
    </xf>
    <xf numFmtId="0" fontId="2" fillId="3" borderId="0" xfId="0" applyFont="1" applyFill="1" applyAlignment="1">
      <alignment vertical="top"/>
    </xf>
    <xf numFmtId="0" fontId="1" fillId="0" borderId="0" xfId="1"/>
    <xf numFmtId="164" fontId="2" fillId="4" borderId="0" xfId="1" applyNumberFormat="1" applyFont="1" applyFill="1"/>
    <xf numFmtId="165" fontId="2" fillId="4" borderId="0" xfId="1" applyNumberFormat="1" applyFont="1" applyFill="1"/>
    <xf numFmtId="0" fontId="2" fillId="4" borderId="0" xfId="1" applyFont="1" applyFill="1"/>
    <xf numFmtId="164" fontId="1" fillId="0" borderId="0" xfId="1" applyNumberFormat="1"/>
    <xf numFmtId="165" fontId="1" fillId="0" borderId="0" xfId="1" applyNumberFormat="1"/>
    <xf numFmtId="0" fontId="4" fillId="5" borderId="0" xfId="1" applyFont="1" applyFill="1"/>
    <xf numFmtId="0" fontId="2" fillId="0" borderId="2" xfId="0" applyFont="1" applyBorder="1" applyAlignment="1">
      <alignment vertical="top"/>
    </xf>
    <xf numFmtId="39" fontId="2" fillId="0" borderId="2" xfId="0" applyNumberFormat="1" applyFont="1" applyBorder="1" applyAlignment="1">
      <alignment vertical="top"/>
    </xf>
    <xf numFmtId="0" fontId="3" fillId="0" borderId="0" xfId="1" applyFont="1"/>
    <xf numFmtId="0" fontId="6" fillId="6" borderId="0" xfId="1" applyFont="1" applyFill="1"/>
    <xf numFmtId="0" fontId="5" fillId="0" borderId="0" xfId="1" applyFont="1"/>
  </cellXfs>
  <cellStyles count="2">
    <cellStyle name="Normal" xfId="0" builtinId="0"/>
    <cellStyle name="Normal 2" xfId="1" xr:uid="{B9DF86EC-112F-4981-982F-99A9F9FF39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PLANTACC\Close\Journal%20Entries\2026\03%20MAR\J338%20FA%20Corrections%20MAR-26.xlsm" TargetMode="External"/><Relationship Id="rId1" Type="http://schemas.openxmlformats.org/officeDocument/2006/relationships/externalLinkPath" Target="file:///\\tuslpna01\corpdata\PLANTACC\Close\Journal%20Entries\2026\03%20MAR\J338%20FA%20Corrections%20MAR-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neWorkBookProperties"/>
      <sheetName val="BneLog"/>
      <sheetName val="BneRibbonProperties"/>
      <sheetName val="PopCache"/>
      <sheetName val="WebADI"/>
      <sheetName val="1. PIVOT - Pending Trans Table"/>
      <sheetName val="1.1 PP Pend Trans - AR15"/>
      <sheetName val="2. Location"/>
    </sheetNames>
    <sheetDataSet>
      <sheetData sheetId="0"/>
      <sheetData sheetId="1"/>
      <sheetData sheetId="2"/>
      <sheetData sheetId="3">
        <row r="1">
          <cell r="A1" t="str">
            <v>No</v>
          </cell>
        </row>
        <row r="2">
          <cell r="A2" t="str">
            <v>Yes</v>
          </cell>
        </row>
      </sheetData>
      <sheetData sheetId="4"/>
      <sheetData sheetId="5"/>
      <sheetData sheetId="6"/>
      <sheetData sheetId="7">
        <row r="9">
          <cell r="A9" t="str">
            <v>Location</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71E0A-1D17-4B4A-8C1E-C8082561DB1D}">
  <dimension ref="A1:C17"/>
  <sheetViews>
    <sheetView tabSelected="1" workbookViewId="0">
      <selection activeCell="A25" sqref="A25"/>
    </sheetView>
  </sheetViews>
  <sheetFormatPr defaultRowHeight="15" x14ac:dyDescent="0.25"/>
  <cols>
    <col min="1" max="1" width="24.140625" style="9" customWidth="1"/>
    <col min="2" max="2" width="19.42578125" style="9" customWidth="1"/>
    <col min="3" max="3" width="25.7109375" style="9" customWidth="1"/>
    <col min="4" max="16384" width="9.140625" style="9"/>
  </cols>
  <sheetData>
    <row r="1" spans="1:3" x14ac:dyDescent="0.25">
      <c r="A1" s="18" t="s">
        <v>147</v>
      </c>
    </row>
    <row r="2" spans="1:3" ht="23.25" x14ac:dyDescent="0.35">
      <c r="A2" s="19" t="s">
        <v>144</v>
      </c>
      <c r="B2" s="19"/>
      <c r="C2" s="19"/>
    </row>
    <row r="3" spans="1:3" x14ac:dyDescent="0.25">
      <c r="A3" s="20" t="s">
        <v>145</v>
      </c>
      <c r="B3" s="20"/>
      <c r="C3" s="20"/>
    </row>
    <row r="5" spans="1:3" x14ac:dyDescent="0.25">
      <c r="A5" s="15" t="s">
        <v>0</v>
      </c>
      <c r="B5" s="15" t="s">
        <v>143</v>
      </c>
      <c r="C5" s="15" t="s">
        <v>142</v>
      </c>
    </row>
    <row r="6" spans="1:3" x14ac:dyDescent="0.25">
      <c r="A6" s="9" t="s">
        <v>1</v>
      </c>
      <c r="B6" s="14">
        <v>10163729.710000006</v>
      </c>
      <c r="C6" s="13">
        <v>0.32760321126535313</v>
      </c>
    </row>
    <row r="7" spans="1:3" x14ac:dyDescent="0.25">
      <c r="A7" s="9" t="s">
        <v>141</v>
      </c>
      <c r="B7" s="14">
        <v>8393997.630000012</v>
      </c>
      <c r="C7" s="13">
        <v>0.27056018385024189</v>
      </c>
    </row>
    <row r="8" spans="1:3" x14ac:dyDescent="0.25">
      <c r="A8" s="9" t="s">
        <v>140</v>
      </c>
      <c r="B8" s="14">
        <v>4345549.5300000031</v>
      </c>
      <c r="C8" s="13">
        <v>0.14006826444233</v>
      </c>
    </row>
    <row r="9" spans="1:3" x14ac:dyDescent="0.25">
      <c r="A9" s="9" t="s">
        <v>139</v>
      </c>
      <c r="B9" s="14">
        <v>4037249.1299999985</v>
      </c>
      <c r="C9" s="13">
        <v>0.13013094773318717</v>
      </c>
    </row>
    <row r="10" spans="1:3" x14ac:dyDescent="0.25">
      <c r="A10" s="9" t="s">
        <v>138</v>
      </c>
      <c r="B10" s="14">
        <v>1329947.4100000001</v>
      </c>
      <c r="C10" s="13">
        <v>4.2867633709440606E-2</v>
      </c>
    </row>
    <row r="11" spans="1:3" x14ac:dyDescent="0.25">
      <c r="A11" s="9" t="s">
        <v>137</v>
      </c>
      <c r="B11" s="14">
        <v>1223494.0400000003</v>
      </c>
      <c r="C11" s="13">
        <v>3.943636715109184E-2</v>
      </c>
    </row>
    <row r="12" spans="1:3" x14ac:dyDescent="0.25">
      <c r="A12" s="9" t="s">
        <v>136</v>
      </c>
      <c r="B12" s="14">
        <v>687968.98999999964</v>
      </c>
      <c r="C12" s="13">
        <v>2.2175014173510654E-2</v>
      </c>
    </row>
    <row r="13" spans="1:3" x14ac:dyDescent="0.25">
      <c r="A13" s="9" t="s">
        <v>135</v>
      </c>
      <c r="B13" s="14">
        <v>440048.69000000006</v>
      </c>
      <c r="C13" s="13">
        <v>1.4183903750930406E-2</v>
      </c>
    </row>
    <row r="14" spans="1:3" x14ac:dyDescent="0.25">
      <c r="A14" s="9" t="s">
        <v>134</v>
      </c>
      <c r="B14" s="14">
        <v>207220.90000000002</v>
      </c>
      <c r="C14" s="13">
        <v>6.6792638350569216E-3</v>
      </c>
    </row>
    <row r="15" spans="1:3" x14ac:dyDescent="0.25">
      <c r="A15" s="9" t="s">
        <v>133</v>
      </c>
      <c r="B15" s="14">
        <v>103023.37999999998</v>
      </c>
      <c r="C15" s="13">
        <v>3.3207091379263689E-3</v>
      </c>
    </row>
    <row r="16" spans="1:3" x14ac:dyDescent="0.25">
      <c r="A16" s="9" t="s">
        <v>132</v>
      </c>
      <c r="B16" s="14">
        <v>92282.44</v>
      </c>
      <c r="C16" s="13">
        <v>2.9745009509311573E-3</v>
      </c>
    </row>
    <row r="17" spans="1:3" x14ac:dyDescent="0.25">
      <c r="A17" s="12" t="s">
        <v>131</v>
      </c>
      <c r="B17" s="11">
        <v>31024511.850000001</v>
      </c>
      <c r="C17" s="10">
        <v>1</v>
      </c>
    </row>
  </sheetData>
  <mergeCells count="2">
    <mergeCell ref="A2:C2"/>
    <mergeCell ref="A3:C3"/>
  </mergeCells>
  <conditionalFormatting sqref="B6:B16">
    <cfRule type="dataBar" priority="2">
      <dataBar>
        <cfvo type="min"/>
        <cfvo type="max"/>
        <color rgb="FF638EC6"/>
      </dataBar>
      <extLst>
        <ext xmlns:x14="http://schemas.microsoft.com/office/spreadsheetml/2009/9/main" uri="{B025F937-C7B1-47D3-B67F-A62EFF666E3E}">
          <x14:id>{9AAEEE6A-5DAA-4EE4-A110-BC6DC0B87A3F}</x14:id>
        </ext>
      </extLst>
    </cfRule>
  </conditionalFormatting>
  <pageMargins left="0.7" right="0.7" top="0.75" bottom="0.75" header="0.3" footer="0.3"/>
  <pageSetup orientation="portrait" horizontalDpi="200" verticalDpi="200" r:id="rId1"/>
  <extLst>
    <ext xmlns:x14="http://schemas.microsoft.com/office/spreadsheetml/2009/9/main" uri="{78C0D931-6437-407d-A8EE-F0AAD7539E65}">
      <x14:conditionalFormattings>
        <x14:conditionalFormatting xmlns:xm="http://schemas.microsoft.com/office/excel/2006/main">
          <x14:cfRule type="dataBar" id="{9AAEEE6A-5DAA-4EE4-A110-BC6DC0B87A3F}">
            <x14:dataBar minLength="0" maxLength="100" negativeBarColorSameAsPositive="1" axisPosition="none">
              <x14:cfvo type="min"/>
              <x14:cfvo type="max"/>
            </x14:dataBar>
          </x14:cfRule>
          <xm:sqref>B6:B16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CC98F-C640-4BF7-85FD-4E2E3EDC8146}">
  <dimension ref="A1:F52"/>
  <sheetViews>
    <sheetView zoomScale="74" zoomScaleNormal="74" workbookViewId="0">
      <pane ySplit="1" topLeftCell="A43" activePane="bottomLeft" state="frozen"/>
      <selection activeCell="C26" sqref="C26"/>
      <selection pane="bottomLeft" activeCell="C51" sqref="C51"/>
    </sheetView>
  </sheetViews>
  <sheetFormatPr defaultRowHeight="15" x14ac:dyDescent="0.25"/>
  <cols>
    <col min="1" max="1" width="40.7109375" style="1" bestFit="1" customWidth="1"/>
    <col min="2" max="2" width="37.42578125" style="1" bestFit="1" customWidth="1"/>
    <col min="3" max="3" width="15.42578125" style="1" bestFit="1" customWidth="1"/>
    <col min="4" max="4" width="18.5703125" style="1" customWidth="1"/>
    <col min="5" max="5" width="31.140625" style="1" customWidth="1"/>
    <col min="6" max="6" width="29.7109375" style="1" customWidth="1"/>
  </cols>
  <sheetData>
    <row r="1" spans="1:6" x14ac:dyDescent="0.25">
      <c r="A1" s="7" t="s">
        <v>146</v>
      </c>
    </row>
    <row r="2" spans="1:6" x14ac:dyDescent="0.25">
      <c r="A2" s="2" t="s">
        <v>0</v>
      </c>
      <c r="B2" s="2" t="s">
        <v>1</v>
      </c>
    </row>
    <row r="4" spans="1:6" x14ac:dyDescent="0.25">
      <c r="A4" s="8" t="s">
        <v>2</v>
      </c>
      <c r="B4" s="8"/>
      <c r="C4" s="8"/>
    </row>
    <row r="5" spans="1:6" x14ac:dyDescent="0.25">
      <c r="A5" s="8" t="s">
        <v>3</v>
      </c>
      <c r="B5" s="8" t="s">
        <v>4</v>
      </c>
      <c r="C5" s="8" t="s">
        <v>5</v>
      </c>
      <c r="D5" s="2" t="s">
        <v>0</v>
      </c>
      <c r="E5" s="2" t="s">
        <v>6</v>
      </c>
      <c r="F5" s="2" t="s">
        <v>7</v>
      </c>
    </row>
    <row r="6" spans="1:6" ht="60" x14ac:dyDescent="0.25">
      <c r="A6" s="1" t="s">
        <v>8</v>
      </c>
      <c r="B6" s="1" t="s">
        <v>9</v>
      </c>
      <c r="C6" s="3">
        <v>3371404.08</v>
      </c>
      <c r="D6" s="1" t="s">
        <v>10</v>
      </c>
      <c r="E6" s="4" t="s">
        <v>11</v>
      </c>
      <c r="F6" s="1" t="s">
        <v>12</v>
      </c>
    </row>
    <row r="7" spans="1:6" ht="60" x14ac:dyDescent="0.25">
      <c r="A7" s="1" t="s">
        <v>13</v>
      </c>
      <c r="B7" s="1" t="s">
        <v>14</v>
      </c>
      <c r="C7" s="3">
        <v>9868.4</v>
      </c>
      <c r="D7" s="1" t="s">
        <v>1</v>
      </c>
      <c r="E7" s="4" t="s">
        <v>15</v>
      </c>
      <c r="F7" s="1" t="s">
        <v>16</v>
      </c>
    </row>
    <row r="8" spans="1:6" ht="60" x14ac:dyDescent="0.25">
      <c r="A8" s="1" t="s">
        <v>17</v>
      </c>
      <c r="B8" s="1" t="s">
        <v>18</v>
      </c>
      <c r="C8" s="3">
        <v>2475.6399999999994</v>
      </c>
      <c r="D8" s="1" t="s">
        <v>19</v>
      </c>
      <c r="E8" s="4" t="s">
        <v>20</v>
      </c>
      <c r="F8" s="1" t="s">
        <v>16</v>
      </c>
    </row>
    <row r="9" spans="1:6" ht="60" x14ac:dyDescent="0.25">
      <c r="A9" s="1" t="s">
        <v>21</v>
      </c>
      <c r="B9" s="1" t="s">
        <v>22</v>
      </c>
      <c r="C9" s="3">
        <v>225811.58999999997</v>
      </c>
      <c r="D9" s="1" t="s">
        <v>10</v>
      </c>
      <c r="E9" s="4" t="s">
        <v>20</v>
      </c>
      <c r="F9" s="1" t="s">
        <v>23</v>
      </c>
    </row>
    <row r="10" spans="1:6" ht="105" x14ac:dyDescent="0.25">
      <c r="A10" s="1" t="s">
        <v>24</v>
      </c>
      <c r="B10" s="1" t="s">
        <v>25</v>
      </c>
      <c r="C10" s="3">
        <v>2705783.36</v>
      </c>
      <c r="D10" s="1" t="s">
        <v>26</v>
      </c>
      <c r="E10" s="4" t="s">
        <v>27</v>
      </c>
      <c r="F10" s="4" t="s">
        <v>148</v>
      </c>
    </row>
    <row r="11" spans="1:6" ht="60" x14ac:dyDescent="0.25">
      <c r="A11" s="1" t="s">
        <v>28</v>
      </c>
      <c r="B11" s="1" t="s">
        <v>29</v>
      </c>
      <c r="C11" s="3">
        <v>236494.66</v>
      </c>
      <c r="D11" s="1" t="s">
        <v>10</v>
      </c>
      <c r="E11" s="4" t="s">
        <v>30</v>
      </c>
      <c r="F11" s="4" t="s">
        <v>149</v>
      </c>
    </row>
    <row r="12" spans="1:6" ht="60" x14ac:dyDescent="0.25">
      <c r="A12" s="1" t="s">
        <v>31</v>
      </c>
      <c r="B12" s="1" t="s">
        <v>32</v>
      </c>
      <c r="C12" s="3">
        <v>52728.479999999996</v>
      </c>
      <c r="D12" s="1" t="s">
        <v>10</v>
      </c>
      <c r="E12" s="4" t="s">
        <v>33</v>
      </c>
      <c r="F12" s="4" t="s">
        <v>149</v>
      </c>
    </row>
    <row r="13" spans="1:6" ht="60" x14ac:dyDescent="0.25">
      <c r="A13" s="1" t="s">
        <v>34</v>
      </c>
      <c r="B13" s="1" t="s">
        <v>35</v>
      </c>
      <c r="C13" s="3">
        <v>87036.900000000009</v>
      </c>
      <c r="D13" s="1" t="s">
        <v>10</v>
      </c>
      <c r="E13" s="4" t="s">
        <v>36</v>
      </c>
      <c r="F13" s="4" t="s">
        <v>149</v>
      </c>
    </row>
    <row r="14" spans="1:6" ht="75" x14ac:dyDescent="0.25">
      <c r="A14" s="1" t="s">
        <v>37</v>
      </c>
      <c r="B14" s="1" t="s">
        <v>38</v>
      </c>
      <c r="C14" s="3">
        <v>38191.149999999994</v>
      </c>
      <c r="D14" s="1" t="s">
        <v>10</v>
      </c>
      <c r="E14" s="4" t="s">
        <v>39</v>
      </c>
      <c r="F14" s="4" t="s">
        <v>149</v>
      </c>
    </row>
    <row r="15" spans="1:6" ht="90" x14ac:dyDescent="0.25">
      <c r="A15" s="1" t="s">
        <v>40</v>
      </c>
      <c r="B15" s="1" t="s">
        <v>41</v>
      </c>
      <c r="C15" s="3">
        <v>219348.09999999998</v>
      </c>
      <c r="D15" s="1" t="s">
        <v>10</v>
      </c>
      <c r="E15" s="4" t="s">
        <v>150</v>
      </c>
      <c r="F15" s="4" t="s">
        <v>12</v>
      </c>
    </row>
    <row r="16" spans="1:6" ht="105" x14ac:dyDescent="0.25">
      <c r="A16" s="1" t="s">
        <v>42</v>
      </c>
      <c r="C16" s="3">
        <v>45938.26</v>
      </c>
      <c r="D16" s="1" t="s">
        <v>43</v>
      </c>
      <c r="E16" s="4" t="s">
        <v>44</v>
      </c>
      <c r="F16" s="4" t="s">
        <v>23</v>
      </c>
    </row>
    <row r="17" spans="1:6" ht="150" x14ac:dyDescent="0.25">
      <c r="A17" s="1" t="s">
        <v>45</v>
      </c>
      <c r="B17" s="1" t="s">
        <v>46</v>
      </c>
      <c r="C17" s="3">
        <v>67200.849999999991</v>
      </c>
      <c r="D17" s="1" t="s">
        <v>10</v>
      </c>
      <c r="E17" s="4" t="s">
        <v>47</v>
      </c>
      <c r="F17" s="4" t="s">
        <v>48</v>
      </c>
    </row>
    <row r="18" spans="1:6" x14ac:dyDescent="0.25">
      <c r="A18" s="1" t="s">
        <v>49</v>
      </c>
      <c r="B18" s="1" t="s">
        <v>50</v>
      </c>
      <c r="C18" s="3">
        <v>86633.39</v>
      </c>
      <c r="D18" s="1" t="s">
        <v>1</v>
      </c>
      <c r="E18" s="4" t="s">
        <v>51</v>
      </c>
      <c r="F18" s="1" t="s">
        <v>12</v>
      </c>
    </row>
    <row r="19" spans="1:6" ht="30" x14ac:dyDescent="0.25">
      <c r="A19" s="1" t="s">
        <v>52</v>
      </c>
      <c r="B19" s="1" t="s">
        <v>53</v>
      </c>
      <c r="C19" s="3">
        <v>231106.04</v>
      </c>
      <c r="D19" s="1" t="s">
        <v>1</v>
      </c>
      <c r="E19" s="4" t="s">
        <v>151</v>
      </c>
      <c r="F19" s="1" t="s">
        <v>12</v>
      </c>
    </row>
    <row r="20" spans="1:6" ht="60" x14ac:dyDescent="0.25">
      <c r="A20" s="1" t="s">
        <v>54</v>
      </c>
      <c r="B20" s="1" t="s">
        <v>55</v>
      </c>
      <c r="C20" s="3">
        <v>448199.98</v>
      </c>
      <c r="D20" s="4" t="s">
        <v>56</v>
      </c>
      <c r="E20" s="4" t="s">
        <v>57</v>
      </c>
      <c r="F20" s="1" t="s">
        <v>23</v>
      </c>
    </row>
    <row r="21" spans="1:6" ht="45" x14ac:dyDescent="0.25">
      <c r="A21" s="1" t="s">
        <v>58</v>
      </c>
      <c r="B21" s="1" t="s">
        <v>59</v>
      </c>
      <c r="C21" s="3">
        <v>5957.82</v>
      </c>
      <c r="D21" s="4" t="s">
        <v>60</v>
      </c>
      <c r="E21" s="4" t="s">
        <v>61</v>
      </c>
      <c r="F21" s="1" t="s">
        <v>23</v>
      </c>
    </row>
    <row r="22" spans="1:6" ht="45" x14ac:dyDescent="0.25">
      <c r="A22" s="1" t="s">
        <v>62</v>
      </c>
      <c r="B22" s="1" t="s">
        <v>63</v>
      </c>
      <c r="C22" s="3">
        <v>19973.86</v>
      </c>
      <c r="D22" s="4" t="s">
        <v>56</v>
      </c>
      <c r="E22" s="4" t="s">
        <v>64</v>
      </c>
      <c r="F22" s="1" t="s">
        <v>23</v>
      </c>
    </row>
    <row r="23" spans="1:6" ht="45" x14ac:dyDescent="0.25">
      <c r="A23" s="1" t="s">
        <v>65</v>
      </c>
      <c r="B23" s="1" t="s">
        <v>66</v>
      </c>
      <c r="C23" s="3">
        <v>7480</v>
      </c>
      <c r="D23" s="4" t="s">
        <v>56</v>
      </c>
      <c r="E23" s="4" t="s">
        <v>67</v>
      </c>
      <c r="F23" s="1" t="s">
        <v>12</v>
      </c>
    </row>
    <row r="24" spans="1:6" x14ac:dyDescent="0.25">
      <c r="A24" s="1" t="s">
        <v>68</v>
      </c>
      <c r="B24" s="1" t="s">
        <v>69</v>
      </c>
      <c r="C24" s="3">
        <v>0.92</v>
      </c>
      <c r="D24" s="4" t="s">
        <v>1</v>
      </c>
      <c r="E24" s="5" t="s">
        <v>152</v>
      </c>
      <c r="F24" s="6" t="s">
        <v>12</v>
      </c>
    </row>
    <row r="25" spans="1:6" ht="60" x14ac:dyDescent="0.25">
      <c r="A25" s="1" t="s">
        <v>70</v>
      </c>
      <c r="B25" s="1" t="s">
        <v>71</v>
      </c>
      <c r="C25" s="3">
        <v>26375.579999999998</v>
      </c>
      <c r="D25" s="4" t="s">
        <v>72</v>
      </c>
      <c r="E25" s="4" t="s">
        <v>153</v>
      </c>
      <c r="F25" s="1" t="s">
        <v>12</v>
      </c>
    </row>
    <row r="26" spans="1:6" ht="75" x14ac:dyDescent="0.25">
      <c r="A26" s="1" t="s">
        <v>73</v>
      </c>
      <c r="B26" s="1" t="s">
        <v>74</v>
      </c>
      <c r="C26" s="3">
        <v>22749.129999999997</v>
      </c>
      <c r="D26" s="4" t="s">
        <v>1</v>
      </c>
      <c r="E26" s="4" t="s">
        <v>154</v>
      </c>
      <c r="F26" s="1" t="s">
        <v>12</v>
      </c>
    </row>
    <row r="27" spans="1:6" ht="75" x14ac:dyDescent="0.25">
      <c r="A27" s="1" t="s">
        <v>75</v>
      </c>
      <c r="B27" s="1" t="s">
        <v>76</v>
      </c>
      <c r="C27" s="3">
        <v>232492.13</v>
      </c>
      <c r="D27" s="1" t="s">
        <v>77</v>
      </c>
      <c r="E27" s="4" t="s">
        <v>78</v>
      </c>
      <c r="F27" s="1" t="s">
        <v>79</v>
      </c>
    </row>
    <row r="28" spans="1:6" ht="60" x14ac:dyDescent="0.25">
      <c r="A28" s="1" t="s">
        <v>80</v>
      </c>
      <c r="B28" s="1" t="s">
        <v>81</v>
      </c>
      <c r="C28" s="3">
        <v>272051.86</v>
      </c>
      <c r="D28" s="1" t="s">
        <v>19</v>
      </c>
      <c r="E28" s="4" t="s">
        <v>155</v>
      </c>
      <c r="F28" s="1" t="s">
        <v>12</v>
      </c>
    </row>
    <row r="29" spans="1:6" ht="75" x14ac:dyDescent="0.25">
      <c r="A29" s="1" t="s">
        <v>82</v>
      </c>
      <c r="B29" s="1" t="s">
        <v>83</v>
      </c>
      <c r="C29" s="3">
        <v>420721.86</v>
      </c>
      <c r="D29" s="1" t="s">
        <v>1</v>
      </c>
      <c r="E29" s="4" t="s">
        <v>156</v>
      </c>
      <c r="F29" s="1" t="s">
        <v>23</v>
      </c>
    </row>
    <row r="30" spans="1:6" x14ac:dyDescent="0.25">
      <c r="A30" s="1" t="s">
        <v>84</v>
      </c>
      <c r="B30" s="1" t="s">
        <v>85</v>
      </c>
      <c r="C30" s="3">
        <v>24.98</v>
      </c>
      <c r="D30" s="1" t="s">
        <v>1</v>
      </c>
      <c r="E30" s="5" t="s">
        <v>152</v>
      </c>
      <c r="F30" s="6" t="s">
        <v>12</v>
      </c>
    </row>
    <row r="31" spans="1:6" ht="60" x14ac:dyDescent="0.25">
      <c r="A31" s="1" t="s">
        <v>86</v>
      </c>
      <c r="B31" s="1" t="s">
        <v>87</v>
      </c>
      <c r="C31" s="3">
        <v>127652.4</v>
      </c>
      <c r="D31" s="1" t="s">
        <v>1</v>
      </c>
      <c r="E31" s="4" t="s">
        <v>157</v>
      </c>
      <c r="F31" s="1" t="s">
        <v>12</v>
      </c>
    </row>
    <row r="32" spans="1:6" ht="60" x14ac:dyDescent="0.25">
      <c r="A32" s="1" t="s">
        <v>88</v>
      </c>
      <c r="B32" s="1" t="s">
        <v>89</v>
      </c>
      <c r="C32" s="3">
        <v>73037.58</v>
      </c>
      <c r="D32" s="1" t="s">
        <v>1</v>
      </c>
      <c r="E32" s="4" t="s">
        <v>158</v>
      </c>
      <c r="F32" s="1" t="s">
        <v>12</v>
      </c>
    </row>
    <row r="33" spans="1:6" x14ac:dyDescent="0.25">
      <c r="A33" s="1" t="s">
        <v>90</v>
      </c>
      <c r="B33" s="1" t="s">
        <v>91</v>
      </c>
      <c r="C33" s="3">
        <v>12.960000000000946</v>
      </c>
      <c r="D33" s="1" t="s">
        <v>1</v>
      </c>
      <c r="E33" s="5" t="s">
        <v>152</v>
      </c>
      <c r="F33" s="6" t="s">
        <v>12</v>
      </c>
    </row>
    <row r="34" spans="1:6" x14ac:dyDescent="0.25">
      <c r="A34" s="1" t="s">
        <v>92</v>
      </c>
      <c r="B34" s="1" t="s">
        <v>93</v>
      </c>
      <c r="C34" s="3">
        <v>168.13999999999214</v>
      </c>
      <c r="D34" s="1" t="s">
        <v>1</v>
      </c>
      <c r="E34" s="5" t="s">
        <v>152</v>
      </c>
      <c r="F34" s="6" t="s">
        <v>12</v>
      </c>
    </row>
    <row r="35" spans="1:6" ht="75" x14ac:dyDescent="0.25">
      <c r="A35" s="1" t="s">
        <v>94</v>
      </c>
      <c r="B35" s="1" t="s">
        <v>95</v>
      </c>
      <c r="C35" s="3">
        <v>19121.939999999973</v>
      </c>
      <c r="D35" s="1" t="s">
        <v>1</v>
      </c>
      <c r="E35" s="4" t="s">
        <v>156</v>
      </c>
      <c r="F35" s="1" t="s">
        <v>23</v>
      </c>
    </row>
    <row r="36" spans="1:6" ht="60" x14ac:dyDescent="0.25">
      <c r="A36" s="1" t="s">
        <v>96</v>
      </c>
      <c r="B36" s="1" t="s">
        <v>97</v>
      </c>
      <c r="C36" s="3">
        <v>63793.540000000008</v>
      </c>
      <c r="D36" s="1" t="s">
        <v>1</v>
      </c>
      <c r="E36" s="4" t="s">
        <v>159</v>
      </c>
      <c r="F36" s="1" t="s">
        <v>12</v>
      </c>
    </row>
    <row r="37" spans="1:6" ht="45" x14ac:dyDescent="0.25">
      <c r="A37" s="1" t="s">
        <v>98</v>
      </c>
      <c r="B37" s="1" t="s">
        <v>99</v>
      </c>
      <c r="C37" s="3">
        <v>8044.72</v>
      </c>
      <c r="D37" s="1" t="s">
        <v>1</v>
      </c>
      <c r="E37" s="4" t="s">
        <v>100</v>
      </c>
      <c r="F37" s="1" t="s">
        <v>12</v>
      </c>
    </row>
    <row r="38" spans="1:6" ht="75" x14ac:dyDescent="0.25">
      <c r="A38" s="1" t="s">
        <v>101</v>
      </c>
      <c r="B38" s="1" t="s">
        <v>102</v>
      </c>
      <c r="C38" s="3">
        <v>33448.14</v>
      </c>
      <c r="D38" s="1" t="s">
        <v>19</v>
      </c>
      <c r="E38" s="4" t="s">
        <v>160</v>
      </c>
      <c r="F38" s="1" t="s">
        <v>12</v>
      </c>
    </row>
    <row r="39" spans="1:6" ht="75" x14ac:dyDescent="0.25">
      <c r="A39" s="1" t="s">
        <v>103</v>
      </c>
      <c r="B39" s="1" t="s">
        <v>104</v>
      </c>
      <c r="C39" s="3">
        <v>18225.239999999998</v>
      </c>
      <c r="D39" s="1" t="s">
        <v>1</v>
      </c>
      <c r="E39" s="4" t="s">
        <v>156</v>
      </c>
      <c r="F39" s="1" t="s">
        <v>23</v>
      </c>
    </row>
    <row r="40" spans="1:6" ht="45" x14ac:dyDescent="0.25">
      <c r="A40" s="1" t="s">
        <v>105</v>
      </c>
      <c r="B40" s="1" t="s">
        <v>106</v>
      </c>
      <c r="C40" s="3">
        <v>8491.83</v>
      </c>
      <c r="D40" s="1" t="s">
        <v>1</v>
      </c>
      <c r="E40" s="4" t="s">
        <v>100</v>
      </c>
      <c r="F40" s="1" t="s">
        <v>12</v>
      </c>
    </row>
    <row r="41" spans="1:6" x14ac:dyDescent="0.25">
      <c r="A41" s="1" t="s">
        <v>107</v>
      </c>
      <c r="B41" s="1" t="s">
        <v>108</v>
      </c>
      <c r="C41" s="3">
        <v>24433.789999999997</v>
      </c>
      <c r="D41" s="1" t="s">
        <v>1</v>
      </c>
      <c r="E41" s="4" t="s">
        <v>109</v>
      </c>
      <c r="F41" s="1" t="s">
        <v>12</v>
      </c>
    </row>
    <row r="42" spans="1:6" ht="75" x14ac:dyDescent="0.25">
      <c r="A42" s="1" t="s">
        <v>110</v>
      </c>
      <c r="B42" s="1" t="s">
        <v>111</v>
      </c>
      <c r="C42" s="3">
        <v>348385.29000000004</v>
      </c>
      <c r="D42" s="1" t="s">
        <v>1</v>
      </c>
      <c r="E42" s="4" t="s">
        <v>156</v>
      </c>
      <c r="F42" s="1" t="s">
        <v>23</v>
      </c>
    </row>
    <row r="43" spans="1:6" ht="75" x14ac:dyDescent="0.25">
      <c r="A43" s="1" t="s">
        <v>112</v>
      </c>
      <c r="B43" s="1" t="s">
        <v>113</v>
      </c>
      <c r="C43" s="3">
        <v>198667.46999999997</v>
      </c>
      <c r="D43" s="1" t="s">
        <v>1</v>
      </c>
      <c r="E43" s="4" t="s">
        <v>156</v>
      </c>
      <c r="F43" s="1" t="s">
        <v>23</v>
      </c>
    </row>
    <row r="44" spans="1:6" ht="75" x14ac:dyDescent="0.25">
      <c r="A44" s="1" t="s">
        <v>114</v>
      </c>
      <c r="B44" s="1" t="s">
        <v>115</v>
      </c>
      <c r="C44" s="3">
        <v>395515.46</v>
      </c>
      <c r="D44" s="1" t="s">
        <v>1</v>
      </c>
      <c r="E44" s="4" t="s">
        <v>156</v>
      </c>
      <c r="F44" s="1" t="s">
        <v>23</v>
      </c>
    </row>
    <row r="45" spans="1:6" ht="45" x14ac:dyDescent="0.25">
      <c r="A45" s="1" t="s">
        <v>116</v>
      </c>
      <c r="B45" s="1" t="s">
        <v>117</v>
      </c>
      <c r="C45" s="3">
        <v>23723.93</v>
      </c>
      <c r="D45" s="1" t="s">
        <v>1</v>
      </c>
      <c r="E45" s="4" t="s">
        <v>161</v>
      </c>
      <c r="F45" s="1" t="s">
        <v>12</v>
      </c>
    </row>
    <row r="46" spans="1:6" ht="60" x14ac:dyDescent="0.25">
      <c r="A46" s="1" t="s">
        <v>118</v>
      </c>
      <c r="B46" s="1" t="s">
        <v>119</v>
      </c>
      <c r="C46" s="3">
        <v>94148.86</v>
      </c>
      <c r="D46" s="1" t="s">
        <v>1</v>
      </c>
      <c r="E46" s="4" t="s">
        <v>162</v>
      </c>
      <c r="F46" s="1" t="s">
        <v>12</v>
      </c>
    </row>
    <row r="47" spans="1:6" ht="60" x14ac:dyDescent="0.25">
      <c r="A47" s="1" t="s">
        <v>120</v>
      </c>
      <c r="B47" s="1" t="s">
        <v>121</v>
      </c>
      <c r="C47" s="3">
        <v>58752.59</v>
      </c>
      <c r="D47" s="1" t="s">
        <v>1</v>
      </c>
      <c r="E47" s="4" t="s">
        <v>163</v>
      </c>
      <c r="F47" s="1" t="s">
        <v>12</v>
      </c>
    </row>
    <row r="48" spans="1:6" ht="45" x14ac:dyDescent="0.25">
      <c r="A48" s="1" t="s">
        <v>122</v>
      </c>
      <c r="B48" s="1" t="s">
        <v>123</v>
      </c>
      <c r="C48" s="3">
        <v>4630.5600000000004</v>
      </c>
      <c r="D48" s="1" t="s">
        <v>1</v>
      </c>
      <c r="E48" s="4" t="s">
        <v>124</v>
      </c>
      <c r="F48" s="1" t="s">
        <v>23</v>
      </c>
    </row>
    <row r="49" spans="1:6" ht="75" x14ac:dyDescent="0.25">
      <c r="A49" s="1" t="s">
        <v>125</v>
      </c>
      <c r="B49" s="1" t="s">
        <v>126</v>
      </c>
      <c r="C49" s="3">
        <v>70415.25</v>
      </c>
      <c r="D49" s="1" t="s">
        <v>1</v>
      </c>
      <c r="E49" s="4" t="s">
        <v>156</v>
      </c>
      <c r="F49" s="1" t="s">
        <v>23</v>
      </c>
    </row>
    <row r="50" spans="1:6" x14ac:dyDescent="0.25">
      <c r="A50" s="1" t="s">
        <v>127</v>
      </c>
      <c r="B50" s="1" t="s">
        <v>128</v>
      </c>
      <c r="C50" s="3">
        <v>-242989</v>
      </c>
      <c r="D50" s="1" t="s">
        <v>1</v>
      </c>
      <c r="E50" s="4" t="s">
        <v>129</v>
      </c>
      <c r="F50" s="1" t="s">
        <v>12</v>
      </c>
    </row>
    <row r="51" spans="1:6" ht="15.75" thickBot="1" x14ac:dyDescent="0.3">
      <c r="A51" s="16" t="s">
        <v>130</v>
      </c>
      <c r="B51" s="16"/>
      <c r="C51" s="17">
        <f>SUM(C6:C50)</f>
        <v>10163729.710000005</v>
      </c>
    </row>
    <row r="52" spans="1:6" ht="15.75" thickTop="1" x14ac:dyDescent="0.25"/>
  </sheetData>
  <autoFilter ref="A5:F51" xr:uid="{71456C77-B70A-4973-9C31-4D14813E82D2}"/>
  <pageMargins left="0.7" right="0.7" top="0.75" bottom="0.75" header="0.3" footer="0.3"/>
  <pageSetup orientation="portrait" horizontalDpi="200" verticalDpi="200" r:id="rId1"/>
</worksheet>
</file>

<file path=docMetadata/LabelInfo.xml><?xml version="1.0" encoding="utf-8"?>
<clbl:labelList xmlns:clbl="http://schemas.microsoft.com/office/2020/mipLabelMetadata">
  <clbl:label id="{4ee02f04-be22-4396-a59f-8c217de79675}" enabled="1" method="Standard" siteId="{04339cb4-c4c5-4d63-b960-759c4de7f4e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 Cost by Location</vt:lpstr>
      <vt:lpstr>Prescott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2026-10-19T21:39:34Z</dcterms:created>
  <dcterms:modified xsi:type="dcterms:W3CDTF">2026-10-19T21:39:39Z</dcterms:modified>
</cp:coreProperties>
</file>