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515ACC8A-3CAB-41A9-A506-2B23719158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UCO 2.26 CIAC" sheetId="2" r:id="rId1"/>
  </sheets>
  <definedNames>
    <definedName name="_xlnm._FilterDatabase" localSheetId="0" hidden="1">'RUCO 2.26 CIAC'!$A$4:$F$4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4" i="2" l="1"/>
  <c r="E44" i="2"/>
</calcChain>
</file>

<file path=xl/sharedStrings.xml><?xml version="1.0" encoding="utf-8"?>
<sst xmlns="http://schemas.openxmlformats.org/spreadsheetml/2006/main" count="165" uniqueCount="121">
  <si>
    <t>Project</t>
  </si>
  <si>
    <t>GL Project Description</t>
  </si>
  <si>
    <t>Task</t>
  </si>
  <si>
    <t>PA Task Desc</t>
  </si>
  <si>
    <t>251380A</t>
  </si>
  <si>
    <t>Services - Bl - Flag</t>
  </si>
  <si>
    <t>DF00018</t>
  </si>
  <si>
    <t>Flagstaff Blanket - Services CIAC</t>
  </si>
  <si>
    <t>251380R</t>
  </si>
  <si>
    <t>Service Repl - Flag</t>
  </si>
  <si>
    <t>DF0380R</t>
  </si>
  <si>
    <t>252380A</t>
  </si>
  <si>
    <t>Services - Bl - King</t>
  </si>
  <si>
    <t>DH00018</t>
  </si>
  <si>
    <t>Lake Havasu Blanket - ServicesCIAC</t>
  </si>
  <si>
    <t>252380R</t>
  </si>
  <si>
    <t>Service Repl - King</t>
  </si>
  <si>
    <t>DH0380R</t>
  </si>
  <si>
    <t>Service Repl - Havasu</t>
  </si>
  <si>
    <t>DK00018</t>
  </si>
  <si>
    <t>Kingman Blanket - Services CIAC</t>
  </si>
  <si>
    <t>DK0380R</t>
  </si>
  <si>
    <t>257380A</t>
  </si>
  <si>
    <t>Services - Bl - SL</t>
  </si>
  <si>
    <t>DL00018</t>
  </si>
  <si>
    <t>Show Low Blanket - Services CIAC</t>
  </si>
  <si>
    <t>253380A</t>
  </si>
  <si>
    <t>Services - Bl - Pres</t>
  </si>
  <si>
    <t>DP00011</t>
  </si>
  <si>
    <t>Prescott Blanket - Services</t>
  </si>
  <si>
    <t>DP00018</t>
  </si>
  <si>
    <t>Prescott Blanket - Services CIAC</t>
  </si>
  <si>
    <t>253380R</t>
  </si>
  <si>
    <t>Service Repl - Pres</t>
  </si>
  <si>
    <t>DP0380R</t>
  </si>
  <si>
    <t>Service Repl - Prescott</t>
  </si>
  <si>
    <t>256380A</t>
  </si>
  <si>
    <t>Services - Bl - Nog</t>
  </si>
  <si>
    <t>DS00018</t>
  </si>
  <si>
    <t>Santa Cruz Blanket - Service CIAC</t>
  </si>
  <si>
    <t>255380A</t>
  </si>
  <si>
    <t>Services - Bl - Verde</t>
  </si>
  <si>
    <t>DV00018</t>
  </si>
  <si>
    <t>Verde Valley Blanket - Services CIAC</t>
  </si>
  <si>
    <t>255380R</t>
  </si>
  <si>
    <t>Service Repl - Verde</t>
  </si>
  <si>
    <t>DV0380R</t>
  </si>
  <si>
    <t>DF00011</t>
  </si>
  <si>
    <t>Flagstaff Blanket - Services</t>
  </si>
  <si>
    <t>251500B</t>
  </si>
  <si>
    <t>PI Mains - Flagstaff</t>
  </si>
  <si>
    <t>DF22329</t>
  </si>
  <si>
    <t>SPRUCE WASH RELOCATE - LINDA VISTA/CEDAR - CONT</t>
  </si>
  <si>
    <t>DV00011</t>
  </si>
  <si>
    <t>Verde Valley Blanket - Services</t>
  </si>
  <si>
    <t>DF22274</t>
  </si>
  <si>
    <t>SCHULTZ CREEK RELOCATE</t>
  </si>
  <si>
    <t>253501B</t>
  </si>
  <si>
    <t>PI Mains - Prescott Valley</t>
  </si>
  <si>
    <t>DP21365</t>
  </si>
  <si>
    <t>Viewpoint Roundup Intersection</t>
  </si>
  <si>
    <t>DP21366</t>
  </si>
  <si>
    <t>Viewpoint &amp; Manley 6" Steel Drops</t>
  </si>
  <si>
    <t>255100A</t>
  </si>
  <si>
    <t>Mains - Blanket - Verde</t>
  </si>
  <si>
    <t>DV22173</t>
  </si>
  <si>
    <t>CHANGED TO 1 RELO SITE ENCHANTMENT GROUP 2024</t>
  </si>
  <si>
    <t>252100A</t>
  </si>
  <si>
    <t>Mains - Blanket - King</t>
  </si>
  <si>
    <t>DK22314</t>
  </si>
  <si>
    <t>CONT - Relocate Charleston Ct Mainline</t>
  </si>
  <si>
    <t>DK22415</t>
  </si>
  <si>
    <t>CONT - Main Removal @ Petro (Blake Ranch)</t>
  </si>
  <si>
    <t>257380R</t>
  </si>
  <si>
    <t>Service Repl - Show Low</t>
  </si>
  <si>
    <t>DL0380R</t>
  </si>
  <si>
    <t>DK22439</t>
  </si>
  <si>
    <t>CONT - RELOCATE 2336 MARLENE AVE</t>
  </si>
  <si>
    <t>257100A</t>
  </si>
  <si>
    <t>Mains - Blanket - SL</t>
  </si>
  <si>
    <t>DL22408</t>
  </si>
  <si>
    <t>MLE - 1065 S 1st W - SF</t>
  </si>
  <si>
    <t>DH00011</t>
  </si>
  <si>
    <t>Lake Havasu Blanket - Services</t>
  </si>
  <si>
    <t>DL22437</t>
  </si>
  <si>
    <t>MLE 1401 Amanda Dr Sp 7-11 - LS</t>
  </si>
  <si>
    <t>Grand Total</t>
  </si>
  <si>
    <t>Kingman Blanket - Services</t>
  </si>
  <si>
    <t>DK00011</t>
  </si>
  <si>
    <t>Show Low Blanket - New Services</t>
  </si>
  <si>
    <t>DL00011</t>
  </si>
  <si>
    <t>Pine Ridge Appartments Relocate</t>
  </si>
  <si>
    <t>DP22548</t>
  </si>
  <si>
    <t>Mains - Blanket - Pres</t>
  </si>
  <si>
    <t>253100A</t>
  </si>
  <si>
    <t>Quick Trip Store Temporary MLE</t>
  </si>
  <si>
    <t>DP22531</t>
  </si>
  <si>
    <t>2" RELO OF 250' AT 2800 N EL PASO FLG RD</t>
  </si>
  <si>
    <t>DF22624</t>
  </si>
  <si>
    <t>Mains - Blanket - Flag</t>
  </si>
  <si>
    <t>251100A</t>
  </si>
  <si>
    <t>Service Repl - Santa Cruz</t>
  </si>
  <si>
    <t>DS0380R</t>
  </si>
  <si>
    <t>256380R</t>
  </si>
  <si>
    <t>2" PE MLE North Pointe Phase F</t>
  </si>
  <si>
    <t>DH22586</t>
  </si>
  <si>
    <t>Viewpoint-Roundup Drops-Services</t>
  </si>
  <si>
    <t>DP21395</t>
  </si>
  <si>
    <t>Relocate about 200' of 2" STL Gas Main on Red Cloud LN in Patagonia</t>
  </si>
  <si>
    <t>DS22446</t>
  </si>
  <si>
    <t>Mains - Blanket - Nog</t>
  </si>
  <si>
    <t>256100A</t>
  </si>
  <si>
    <t>The Plateau 4" Relocation</t>
  </si>
  <si>
    <t>DV22164</t>
  </si>
  <si>
    <t>MLE 7th St S - SF</t>
  </si>
  <si>
    <t>DL22442</t>
  </si>
  <si>
    <t>LOWERING 4" STL MAIN ON W ROUTE 66 FOR FLG COURT HOUSE</t>
  </si>
  <si>
    <t>DF22481</t>
  </si>
  <si>
    <t>Total</t>
  </si>
  <si>
    <t>202407-202506</t>
  </si>
  <si>
    <t>202507-202606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</si>
</sst>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</font>
    <font>
      <sz val="11"/>
      <color theme="1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0" applyFont="1" applyFill="1"/>
    <xf numFmtId="43" fontId="2" fillId="0" borderId="0" xfId="1" applyFont="1" applyFill="1" applyAlignment="1">
      <alignment horizontal="right"/>
    </xf>
    <xf numFmtId="0" fontId="2" fillId="0" borderId="0" xfId="0" applyFont="1" applyFill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43" fontId="4" fillId="2" borderId="2" xfId="1" applyFont="1" applyFill="1" applyBorder="1" applyAlignment="1">
      <alignment horizontal="center"/>
    </xf>
    <xf numFmtId="0" fontId="5" fillId="0" borderId="0" xfId="0" applyFont="1"/>
    <xf numFmtId="43" fontId="4" fillId="2" borderId="3" xfId="1" applyFont="1" applyFill="1" applyBorder="1" applyAlignment="1">
      <alignment horizontal="center"/>
    </xf>
    <xf numFmtId="43" fontId="4" fillId="2" borderId="4" xfId="1" applyFont="1" applyFill="1" applyBorder="1" applyAlignment="1">
      <alignment horizontal="center"/>
    </xf>
    <xf numFmtId="43" fontId="5" fillId="0" borderId="0" xfId="1" applyFont="1"/>
  </cellXfs>
  <cellStyles count="2">
    <cellStyle name="Comma" xfId="1" builtinId="3"/>
    <cellStyle name="Normal" xfId="0" builtinId="0"/>
  </cellStyles>
  <dxfs count="1">
    <dxf>
      <font>
        <color auto="1"/>
      </font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B5A60-F546-444A-9717-5C0AD9E0B203}">
  <dimension ref="A2:F44"/>
  <sheetViews>
    <sheetView tabSelected="1" workbookViewId="0">
      <selection activeCell="A45" sqref="A45"/>
    </sheetView>
  </sheetViews>
  <sheetFormatPr defaultRowHeight="14.4" x14ac:dyDescent="0.3"/>
  <cols>
    <col min="1" max="1" width="10.5546875" style="3" bestFit="1" customWidth="1"/>
    <col min="2" max="2" width="21.88671875" style="3" bestFit="1" customWidth="1"/>
    <col min="3" max="3" width="8.5546875" style="3" bestFit="1" customWidth="1"/>
    <col min="4" max="4" width="58.6640625" style="3" bestFit="1" customWidth="1"/>
    <col min="5" max="6" width="16" style="2" customWidth="1"/>
    <col min="7" max="16384" width="8.88671875" style="3"/>
  </cols>
  <sheetData>
    <row r="2" spans="1:6" ht="15" thickBot="1" x14ac:dyDescent="0.35"/>
    <row r="3" spans="1:6" ht="15" thickBot="1" x14ac:dyDescent="0.35">
      <c r="E3" s="8" t="s">
        <v>119</v>
      </c>
      <c r="F3" s="8" t="s">
        <v>120</v>
      </c>
    </row>
    <row r="4" spans="1:6" s="7" customFormat="1" ht="10.8" thickBot="1" x14ac:dyDescent="0.25">
      <c r="A4" s="4" t="s">
        <v>0</v>
      </c>
      <c r="B4" s="5" t="s">
        <v>1</v>
      </c>
      <c r="C4" s="5" t="s">
        <v>2</v>
      </c>
      <c r="D4" s="5" t="s">
        <v>3</v>
      </c>
      <c r="E4" s="9" t="s">
        <v>118</v>
      </c>
      <c r="F4" s="9" t="s">
        <v>118</v>
      </c>
    </row>
    <row r="5" spans="1:6" x14ac:dyDescent="0.3">
      <c r="A5" s="7" t="s">
        <v>100</v>
      </c>
      <c r="B5" s="7" t="s">
        <v>99</v>
      </c>
      <c r="C5" s="7" t="s">
        <v>98</v>
      </c>
      <c r="D5" s="7" t="s">
        <v>97</v>
      </c>
      <c r="E5" s="10"/>
      <c r="F5" s="10">
        <v>-12949</v>
      </c>
    </row>
    <row r="6" spans="1:6" x14ac:dyDescent="0.3">
      <c r="A6" s="7" t="s">
        <v>4</v>
      </c>
      <c r="B6" s="7" t="s">
        <v>5</v>
      </c>
      <c r="C6" s="7" t="s">
        <v>47</v>
      </c>
      <c r="D6" s="7" t="s">
        <v>48</v>
      </c>
      <c r="E6" s="10">
        <v>19314</v>
      </c>
      <c r="F6" s="10">
        <v>10685</v>
      </c>
    </row>
    <row r="7" spans="1:6" x14ac:dyDescent="0.3">
      <c r="A7" s="7" t="s">
        <v>4</v>
      </c>
      <c r="B7" s="7" t="s">
        <v>5</v>
      </c>
      <c r="C7" s="7" t="s">
        <v>6</v>
      </c>
      <c r="D7" s="7" t="s">
        <v>7</v>
      </c>
      <c r="E7" s="10">
        <v>-391589.71</v>
      </c>
      <c r="F7" s="10">
        <v>-311937.34999999998</v>
      </c>
    </row>
    <row r="8" spans="1:6" x14ac:dyDescent="0.3">
      <c r="A8" s="7" t="s">
        <v>8</v>
      </c>
      <c r="B8" s="7" t="s">
        <v>9</v>
      </c>
      <c r="C8" s="7" t="s">
        <v>10</v>
      </c>
      <c r="D8" s="7" t="s">
        <v>9</v>
      </c>
      <c r="E8" s="10">
        <v>-47161.64</v>
      </c>
      <c r="F8" s="10">
        <v>-74679.37999999999</v>
      </c>
    </row>
    <row r="9" spans="1:6" x14ac:dyDescent="0.3">
      <c r="A9" s="7" t="s">
        <v>49</v>
      </c>
      <c r="B9" s="7" t="s">
        <v>50</v>
      </c>
      <c r="C9" s="7" t="s">
        <v>55</v>
      </c>
      <c r="D9" s="7" t="s">
        <v>56</v>
      </c>
      <c r="E9" s="10">
        <v>-63249</v>
      </c>
      <c r="F9" s="10"/>
    </row>
    <row r="10" spans="1:6" x14ac:dyDescent="0.3">
      <c r="A10" s="7" t="s">
        <v>49</v>
      </c>
      <c r="B10" s="7" t="s">
        <v>50</v>
      </c>
      <c r="C10" s="7" t="s">
        <v>51</v>
      </c>
      <c r="D10" s="7" t="s">
        <v>52</v>
      </c>
      <c r="E10" s="10">
        <v>-396907.33999999997</v>
      </c>
      <c r="F10" s="10"/>
    </row>
    <row r="11" spans="1:6" x14ac:dyDescent="0.3">
      <c r="A11" s="7" t="s">
        <v>49</v>
      </c>
      <c r="B11" s="7" t="s">
        <v>50</v>
      </c>
      <c r="C11" s="7" t="s">
        <v>117</v>
      </c>
      <c r="D11" s="7" t="s">
        <v>116</v>
      </c>
      <c r="E11" s="10"/>
      <c r="F11" s="10">
        <v>-57130</v>
      </c>
    </row>
    <row r="12" spans="1:6" x14ac:dyDescent="0.3">
      <c r="A12" s="7" t="s">
        <v>67</v>
      </c>
      <c r="B12" s="7" t="s">
        <v>68</v>
      </c>
      <c r="C12" s="7" t="s">
        <v>105</v>
      </c>
      <c r="D12" s="7" t="s">
        <v>104</v>
      </c>
      <c r="E12" s="10"/>
      <c r="F12" s="10">
        <v>-4603</v>
      </c>
    </row>
    <row r="13" spans="1:6" x14ac:dyDescent="0.3">
      <c r="A13" s="7" t="s">
        <v>67</v>
      </c>
      <c r="B13" s="7" t="s">
        <v>68</v>
      </c>
      <c r="C13" s="7" t="s">
        <v>69</v>
      </c>
      <c r="D13" s="7" t="s">
        <v>70</v>
      </c>
      <c r="E13" s="10">
        <v>1949.85</v>
      </c>
      <c r="F13" s="10"/>
    </row>
    <row r="14" spans="1:6" x14ac:dyDescent="0.3">
      <c r="A14" s="7" t="s">
        <v>67</v>
      </c>
      <c r="B14" s="7" t="s">
        <v>68</v>
      </c>
      <c r="C14" s="7" t="s">
        <v>71</v>
      </c>
      <c r="D14" s="7" t="s">
        <v>72</v>
      </c>
      <c r="E14" s="10">
        <v>-1733</v>
      </c>
      <c r="F14" s="10"/>
    </row>
    <row r="15" spans="1:6" x14ac:dyDescent="0.3">
      <c r="A15" s="7" t="s">
        <v>67</v>
      </c>
      <c r="B15" s="7" t="s">
        <v>68</v>
      </c>
      <c r="C15" s="7" t="s">
        <v>76</v>
      </c>
      <c r="D15" s="7" t="s">
        <v>77</v>
      </c>
      <c r="E15" s="10">
        <v>-6045</v>
      </c>
      <c r="F15" s="10"/>
    </row>
    <row r="16" spans="1:6" x14ac:dyDescent="0.3">
      <c r="A16" s="7" t="s">
        <v>11</v>
      </c>
      <c r="B16" s="7" t="s">
        <v>12</v>
      </c>
      <c r="C16" s="7" t="s">
        <v>82</v>
      </c>
      <c r="D16" s="7" t="s">
        <v>83</v>
      </c>
      <c r="E16" s="10">
        <v>748.5</v>
      </c>
      <c r="F16" s="10">
        <v>141</v>
      </c>
    </row>
    <row r="17" spans="1:6" x14ac:dyDescent="0.3">
      <c r="A17" s="7" t="s">
        <v>11</v>
      </c>
      <c r="B17" s="7" t="s">
        <v>12</v>
      </c>
      <c r="C17" s="7" t="s">
        <v>13</v>
      </c>
      <c r="D17" s="7" t="s">
        <v>14</v>
      </c>
      <c r="E17" s="10">
        <v>-112523</v>
      </c>
      <c r="F17" s="10">
        <v>-85735</v>
      </c>
    </row>
    <row r="18" spans="1:6" x14ac:dyDescent="0.3">
      <c r="A18" s="7" t="s">
        <v>11</v>
      </c>
      <c r="B18" s="7" t="s">
        <v>12</v>
      </c>
      <c r="C18" s="7" t="s">
        <v>88</v>
      </c>
      <c r="D18" s="7" t="s">
        <v>87</v>
      </c>
      <c r="E18" s="10"/>
      <c r="F18" s="10">
        <v>1713.5</v>
      </c>
    </row>
    <row r="19" spans="1:6" x14ac:dyDescent="0.3">
      <c r="A19" s="7" t="s">
        <v>11</v>
      </c>
      <c r="B19" s="7" t="s">
        <v>12</v>
      </c>
      <c r="C19" s="7" t="s">
        <v>19</v>
      </c>
      <c r="D19" s="7" t="s">
        <v>20</v>
      </c>
      <c r="E19" s="10">
        <v>-151476.5</v>
      </c>
      <c r="F19" s="10">
        <v>-155706.5</v>
      </c>
    </row>
    <row r="20" spans="1:6" x14ac:dyDescent="0.3">
      <c r="A20" s="7" t="s">
        <v>15</v>
      </c>
      <c r="B20" s="7" t="s">
        <v>16</v>
      </c>
      <c r="C20" s="7" t="s">
        <v>17</v>
      </c>
      <c r="D20" s="7" t="s">
        <v>18</v>
      </c>
      <c r="E20" s="10">
        <v>-15921.97</v>
      </c>
      <c r="F20" s="10">
        <v>-29831.85</v>
      </c>
    </row>
    <row r="21" spans="1:6" x14ac:dyDescent="0.3">
      <c r="A21" s="7" t="s">
        <v>15</v>
      </c>
      <c r="B21" s="7" t="s">
        <v>16</v>
      </c>
      <c r="C21" s="7" t="s">
        <v>21</v>
      </c>
      <c r="D21" s="7" t="s">
        <v>16</v>
      </c>
      <c r="E21" s="10">
        <v>-14609.970000000001</v>
      </c>
      <c r="F21" s="10">
        <v>-28116.690000000002</v>
      </c>
    </row>
    <row r="22" spans="1:6" x14ac:dyDescent="0.3">
      <c r="A22" s="7" t="s">
        <v>94</v>
      </c>
      <c r="B22" s="7" t="s">
        <v>93</v>
      </c>
      <c r="C22" s="7" t="s">
        <v>96</v>
      </c>
      <c r="D22" s="7" t="s">
        <v>95</v>
      </c>
      <c r="E22" s="10"/>
      <c r="F22" s="10">
        <v>-29737</v>
      </c>
    </row>
    <row r="23" spans="1:6" x14ac:dyDescent="0.3">
      <c r="A23" s="7" t="s">
        <v>94</v>
      </c>
      <c r="B23" s="7" t="s">
        <v>93</v>
      </c>
      <c r="C23" s="7" t="s">
        <v>92</v>
      </c>
      <c r="D23" s="7" t="s">
        <v>91</v>
      </c>
      <c r="E23" s="10"/>
      <c r="F23" s="10">
        <v>-12090.44</v>
      </c>
    </row>
    <row r="24" spans="1:6" x14ac:dyDescent="0.3">
      <c r="A24" s="7" t="s">
        <v>26</v>
      </c>
      <c r="B24" s="7" t="s">
        <v>27</v>
      </c>
      <c r="C24" s="7" t="s">
        <v>28</v>
      </c>
      <c r="D24" s="7" t="s">
        <v>29</v>
      </c>
      <c r="E24" s="10">
        <v>180</v>
      </c>
      <c r="F24" s="10"/>
    </row>
    <row r="25" spans="1:6" x14ac:dyDescent="0.3">
      <c r="A25" s="7" t="s">
        <v>26</v>
      </c>
      <c r="B25" s="7" t="s">
        <v>27</v>
      </c>
      <c r="C25" s="7" t="s">
        <v>30</v>
      </c>
      <c r="D25" s="7" t="s">
        <v>31</v>
      </c>
      <c r="E25" s="10">
        <v>-410003.44999999995</v>
      </c>
      <c r="F25" s="10">
        <v>-515449.75</v>
      </c>
    </row>
    <row r="26" spans="1:6" x14ac:dyDescent="0.3">
      <c r="A26" s="7" t="s">
        <v>32</v>
      </c>
      <c r="B26" s="7" t="s">
        <v>33</v>
      </c>
      <c r="C26" s="7" t="s">
        <v>34</v>
      </c>
      <c r="D26" s="7" t="s">
        <v>35</v>
      </c>
      <c r="E26" s="10">
        <v>-41102.76</v>
      </c>
      <c r="F26" s="10">
        <v>-19630.18</v>
      </c>
    </row>
    <row r="27" spans="1:6" x14ac:dyDescent="0.3">
      <c r="A27" s="7" t="s">
        <v>57</v>
      </c>
      <c r="B27" s="7" t="s">
        <v>58</v>
      </c>
      <c r="C27" s="7" t="s">
        <v>59</v>
      </c>
      <c r="D27" s="7" t="s">
        <v>60</v>
      </c>
      <c r="E27" s="10">
        <v>-165155.53</v>
      </c>
      <c r="F27" s="10"/>
    </row>
    <row r="28" spans="1:6" x14ac:dyDescent="0.3">
      <c r="A28" s="7" t="s">
        <v>57</v>
      </c>
      <c r="B28" s="7" t="s">
        <v>58</v>
      </c>
      <c r="C28" s="7" t="s">
        <v>61</v>
      </c>
      <c r="D28" s="7" t="s">
        <v>62</v>
      </c>
      <c r="E28" s="10">
        <v>-133053.56</v>
      </c>
      <c r="F28" s="10"/>
    </row>
    <row r="29" spans="1:6" x14ac:dyDescent="0.3">
      <c r="A29" s="7" t="s">
        <v>57</v>
      </c>
      <c r="B29" s="7" t="s">
        <v>58</v>
      </c>
      <c r="C29" s="7" t="s">
        <v>107</v>
      </c>
      <c r="D29" s="7" t="s">
        <v>106</v>
      </c>
      <c r="E29" s="10"/>
      <c r="F29" s="10">
        <v>-262000</v>
      </c>
    </row>
    <row r="30" spans="1:6" x14ac:dyDescent="0.3">
      <c r="A30" s="7" t="s">
        <v>63</v>
      </c>
      <c r="B30" s="7" t="s">
        <v>64</v>
      </c>
      <c r="C30" s="7" t="s">
        <v>113</v>
      </c>
      <c r="D30" s="7" t="s">
        <v>112</v>
      </c>
      <c r="E30" s="10"/>
      <c r="F30" s="10">
        <v>-123044</v>
      </c>
    </row>
    <row r="31" spans="1:6" x14ac:dyDescent="0.3">
      <c r="A31" s="7" t="s">
        <v>63</v>
      </c>
      <c r="B31" s="7" t="s">
        <v>64</v>
      </c>
      <c r="C31" s="7" t="s">
        <v>65</v>
      </c>
      <c r="D31" s="7" t="s">
        <v>66</v>
      </c>
      <c r="E31" s="10">
        <v>14833.93</v>
      </c>
      <c r="F31" s="10"/>
    </row>
    <row r="32" spans="1:6" x14ac:dyDescent="0.3">
      <c r="A32" s="7" t="s">
        <v>40</v>
      </c>
      <c r="B32" s="7" t="s">
        <v>41</v>
      </c>
      <c r="C32" s="7" t="s">
        <v>53</v>
      </c>
      <c r="D32" s="7" t="s">
        <v>54</v>
      </c>
      <c r="E32" s="10">
        <v>5857.62</v>
      </c>
      <c r="F32" s="10">
        <v>10166</v>
      </c>
    </row>
    <row r="33" spans="1:6" x14ac:dyDescent="0.3">
      <c r="A33" s="7" t="s">
        <v>40</v>
      </c>
      <c r="B33" s="7" t="s">
        <v>41</v>
      </c>
      <c r="C33" s="7" t="s">
        <v>42</v>
      </c>
      <c r="D33" s="7" t="s">
        <v>43</v>
      </c>
      <c r="E33" s="10">
        <v>-134334.10999999999</v>
      </c>
      <c r="F33" s="10">
        <v>-116976.39</v>
      </c>
    </row>
    <row r="34" spans="1:6" x14ac:dyDescent="0.3">
      <c r="A34" s="7" t="s">
        <v>44</v>
      </c>
      <c r="B34" s="7" t="s">
        <v>45</v>
      </c>
      <c r="C34" s="7" t="s">
        <v>46</v>
      </c>
      <c r="D34" s="7" t="s">
        <v>45</v>
      </c>
      <c r="E34" s="10">
        <v>-10608.980000000001</v>
      </c>
      <c r="F34" s="10">
        <v>-42277.320000000007</v>
      </c>
    </row>
    <row r="35" spans="1:6" x14ac:dyDescent="0.3">
      <c r="A35" s="7" t="s">
        <v>111</v>
      </c>
      <c r="B35" s="7" t="s">
        <v>110</v>
      </c>
      <c r="C35" s="7" t="s">
        <v>109</v>
      </c>
      <c r="D35" s="7" t="s">
        <v>108</v>
      </c>
      <c r="E35" s="10"/>
      <c r="F35" s="10">
        <v>-68570</v>
      </c>
    </row>
    <row r="36" spans="1:6" x14ac:dyDescent="0.3">
      <c r="A36" s="7" t="s">
        <v>36</v>
      </c>
      <c r="B36" s="7" t="s">
        <v>37</v>
      </c>
      <c r="C36" s="7" t="s">
        <v>38</v>
      </c>
      <c r="D36" s="7" t="s">
        <v>39</v>
      </c>
      <c r="E36" s="10">
        <v>-18083</v>
      </c>
      <c r="F36" s="10">
        <v>-12187</v>
      </c>
    </row>
    <row r="37" spans="1:6" x14ac:dyDescent="0.3">
      <c r="A37" s="7" t="s">
        <v>103</v>
      </c>
      <c r="B37" s="7" t="s">
        <v>101</v>
      </c>
      <c r="C37" s="7" t="s">
        <v>102</v>
      </c>
      <c r="D37" s="7" t="s">
        <v>101</v>
      </c>
      <c r="E37" s="10"/>
      <c r="F37" s="10">
        <v>-3798.88</v>
      </c>
    </row>
    <row r="38" spans="1:6" x14ac:dyDescent="0.3">
      <c r="A38" s="7" t="s">
        <v>78</v>
      </c>
      <c r="B38" s="7" t="s">
        <v>79</v>
      </c>
      <c r="C38" s="7" t="s">
        <v>80</v>
      </c>
      <c r="D38" s="7" t="s">
        <v>81</v>
      </c>
      <c r="E38" s="10">
        <v>-5793</v>
      </c>
      <c r="F38" s="10">
        <v>488.58</v>
      </c>
    </row>
    <row r="39" spans="1:6" x14ac:dyDescent="0.3">
      <c r="A39" s="7" t="s">
        <v>78</v>
      </c>
      <c r="B39" s="7" t="s">
        <v>79</v>
      </c>
      <c r="C39" s="7" t="s">
        <v>84</v>
      </c>
      <c r="D39" s="7" t="s">
        <v>85</v>
      </c>
      <c r="E39" s="10">
        <v>-5886</v>
      </c>
      <c r="F39" s="10"/>
    </row>
    <row r="40" spans="1:6" x14ac:dyDescent="0.3">
      <c r="A40" s="7" t="s">
        <v>78</v>
      </c>
      <c r="B40" s="7" t="s">
        <v>79</v>
      </c>
      <c r="C40" s="7" t="s">
        <v>115</v>
      </c>
      <c r="D40" s="7" t="s">
        <v>114</v>
      </c>
      <c r="E40" s="10"/>
      <c r="F40" s="10">
        <v>-8670</v>
      </c>
    </row>
    <row r="41" spans="1:6" x14ac:dyDescent="0.3">
      <c r="A41" s="7" t="s">
        <v>22</v>
      </c>
      <c r="B41" s="7" t="s">
        <v>23</v>
      </c>
      <c r="C41" s="7" t="s">
        <v>90</v>
      </c>
      <c r="D41" s="7" t="s">
        <v>89</v>
      </c>
      <c r="E41" s="10"/>
      <c r="F41" s="10">
        <v>-870.21</v>
      </c>
    </row>
    <row r="42" spans="1:6" x14ac:dyDescent="0.3">
      <c r="A42" s="7" t="s">
        <v>22</v>
      </c>
      <c r="B42" s="7" t="s">
        <v>23</v>
      </c>
      <c r="C42" s="7" t="s">
        <v>24</v>
      </c>
      <c r="D42" s="7" t="s">
        <v>25</v>
      </c>
      <c r="E42" s="10">
        <v>-325416.99999999994</v>
      </c>
      <c r="F42" s="10">
        <v>-326490.83999999997</v>
      </c>
    </row>
    <row r="43" spans="1:6" ht="15" thickBot="1" x14ac:dyDescent="0.35">
      <c r="A43" s="7" t="s">
        <v>73</v>
      </c>
      <c r="B43" s="7" t="s">
        <v>74</v>
      </c>
      <c r="C43" s="7" t="s">
        <v>75</v>
      </c>
      <c r="D43" s="7" t="s">
        <v>74</v>
      </c>
      <c r="E43" s="10">
        <v>-8907.5299999999988</v>
      </c>
      <c r="F43" s="10">
        <v>-11133.600000000002</v>
      </c>
    </row>
    <row r="44" spans="1:6" s="1" customFormat="1" ht="15" thickBot="1" x14ac:dyDescent="0.35">
      <c r="A44" s="4" t="s">
        <v>86</v>
      </c>
      <c r="B44" s="5"/>
      <c r="C44" s="5"/>
      <c r="D44" s="5"/>
      <c r="E44" s="6">
        <f>SUM(E5:E43)</f>
        <v>-2416678.1499999994</v>
      </c>
      <c r="F44" s="6">
        <f>SUM(F5:F43)</f>
        <v>-2290420.2999999998</v>
      </c>
    </row>
  </sheetData>
  <autoFilter ref="A4:F4" xr:uid="{CCFB5A60-F546-444A-9717-5C0AD9E0B203}"/>
  <sortState xmlns:xlrd2="http://schemas.microsoft.com/office/spreadsheetml/2017/richdata2" ref="A5:F43">
    <sortCondition ref="A5:A43"/>
    <sortCondition ref="C5:C43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e02f04-be22-4396-a59f-8c217de79675}" enabled="1" method="Standard" siteId="{04339cb4-c4c5-4d63-b960-759c4de7f4e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RUCO 2.26 CIAC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2026-09-11T20:09:12Z</dcterms:created>
  <dcterms:modified xsi:type="dcterms:W3CDTF">2026-09-11T20:40:23Z</dcterms:modified>
</cp:coreProperties>
</file>